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Foglio1!$A$1:$Y$94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6" i="1" l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Y96" i="1" l="1"/>
</calcChain>
</file>

<file path=xl/sharedStrings.xml><?xml version="1.0" encoding="utf-8"?>
<sst xmlns="http://schemas.openxmlformats.org/spreadsheetml/2006/main" count="1421" uniqueCount="338">
  <si>
    <t>P.LIST No.</t>
  </si>
  <si>
    <t>Carton No</t>
  </si>
  <si>
    <t>Package Type</t>
  </si>
  <si>
    <t>Gross Wgt</t>
  </si>
  <si>
    <t>Net Wgt</t>
  </si>
  <si>
    <t>W</t>
  </si>
  <si>
    <t>L</t>
  </si>
  <si>
    <t>H</t>
  </si>
  <si>
    <t>SKU</t>
  </si>
  <si>
    <t>Item</t>
  </si>
  <si>
    <t>Style no.</t>
  </si>
  <si>
    <t>GEN</t>
  </si>
  <si>
    <t>Color</t>
  </si>
  <si>
    <t>Size</t>
  </si>
  <si>
    <t>Q.ty</t>
  </si>
  <si>
    <t>Category</t>
  </si>
  <si>
    <t>SubCategory</t>
  </si>
  <si>
    <t>Duty Category</t>
  </si>
  <si>
    <t>Made In</t>
  </si>
  <si>
    <t>Net Wgt Product</t>
  </si>
  <si>
    <t>Pri. Comp.</t>
  </si>
  <si>
    <t>Ean Code</t>
  </si>
  <si>
    <t>CARTONPALLET ALTO</t>
  </si>
  <si>
    <t>WHT</t>
  </si>
  <si>
    <t>BDX</t>
  </si>
  <si>
    <t>Men</t>
  </si>
  <si>
    <t>BLU</t>
  </si>
  <si>
    <t>Boys</t>
  </si>
  <si>
    <t>RED</t>
  </si>
  <si>
    <t>Kids</t>
  </si>
  <si>
    <t>BLK</t>
  </si>
  <si>
    <t>0</t>
  </si>
  <si>
    <t>Accessories</t>
  </si>
  <si>
    <t xml:space="preserve">113421 </t>
  </si>
  <si>
    <t>Ladies</t>
  </si>
  <si>
    <t>Apparel</t>
  </si>
  <si>
    <t>T-shirt</t>
  </si>
  <si>
    <t>S</t>
  </si>
  <si>
    <t>M</t>
  </si>
  <si>
    <t>Shirt</t>
  </si>
  <si>
    <t>100%CO</t>
  </si>
  <si>
    <t>XL</t>
  </si>
  <si>
    <t>NVY</t>
  </si>
  <si>
    <t>46</t>
  </si>
  <si>
    <t>Trousers</t>
  </si>
  <si>
    <t>6109100010</t>
  </si>
  <si>
    <t>GRYS</t>
  </si>
  <si>
    <t>BGE</t>
  </si>
  <si>
    <t>Polo</t>
  </si>
  <si>
    <t>270035340</t>
  </si>
  <si>
    <t>MAN SOFTSHELL SCUDETTO VEST</t>
  </si>
  <si>
    <t>13316</t>
  </si>
  <si>
    <t>Jacket &amp; Outerwear</t>
  </si>
  <si>
    <t>8033861509117</t>
  </si>
  <si>
    <t>6101309000</t>
  </si>
  <si>
    <t>7%SPANDEX 93%PES</t>
  </si>
  <si>
    <t>270054873</t>
  </si>
  <si>
    <t>MEN TRAINING BREATH/WINDPROOF JKT</t>
  </si>
  <si>
    <t>15547</t>
  </si>
  <si>
    <t>8033861779114</t>
  </si>
  <si>
    <t>6201131090</t>
  </si>
  <si>
    <t>100%PA</t>
  </si>
  <si>
    <t>270054874</t>
  </si>
  <si>
    <t>3XL</t>
  </si>
  <si>
    <t>8033861779138</t>
  </si>
  <si>
    <t>270054922</t>
  </si>
  <si>
    <t>8033861779084</t>
  </si>
  <si>
    <t>270054923</t>
  </si>
  <si>
    <t>XXL</t>
  </si>
  <si>
    <t>8033861779121</t>
  </si>
  <si>
    <t>270057513</t>
  </si>
  <si>
    <t>MEN RED DETAIL COTTON TWILL AMERICAN POCKET CHINOS</t>
  </si>
  <si>
    <t>42267</t>
  </si>
  <si>
    <t>52</t>
  </si>
  <si>
    <t>8033861812903</t>
  </si>
  <si>
    <t>6203423500</t>
  </si>
  <si>
    <t>270057783</t>
  </si>
  <si>
    <t>50</t>
  </si>
  <si>
    <t>8033861812873</t>
  </si>
  <si>
    <t>270057784</t>
  </si>
  <si>
    <t>56</t>
  </si>
  <si>
    <t>8033861812965</t>
  </si>
  <si>
    <t>270057863</t>
  </si>
  <si>
    <t>54</t>
  </si>
  <si>
    <t>8033861812934</t>
  </si>
  <si>
    <t>270058001</t>
  </si>
  <si>
    <t>MEN RED DETAIL GABARDINE COTTON CHINOS</t>
  </si>
  <si>
    <t>42268</t>
  </si>
  <si>
    <t>CGC</t>
  </si>
  <si>
    <t>8033861814778</t>
  </si>
  <si>
    <t>270058002</t>
  </si>
  <si>
    <t>8033861814839</t>
  </si>
  <si>
    <t>270060209</t>
  </si>
  <si>
    <t>MEN S/S T-SHIRT W/FRONT PRINT AND CONTRAST COLLAR</t>
  </si>
  <si>
    <t>42681</t>
  </si>
  <si>
    <t>8033861844270</t>
  </si>
  <si>
    <t>270062473</t>
  </si>
  <si>
    <t>MEN S/S RACING CAMOUFLAGE PRINT T-SHIRT</t>
  </si>
  <si>
    <t>42953</t>
  </si>
  <si>
    <t>8033861866203</t>
  </si>
  <si>
    <t>96%CO 4%EA</t>
  </si>
  <si>
    <t>270062613</t>
  </si>
  <si>
    <t>8033861866180</t>
  </si>
  <si>
    <t>270062614</t>
  </si>
  <si>
    <t>8033861866227</t>
  </si>
  <si>
    <t>6105201000</t>
  </si>
  <si>
    <t>100%PL</t>
  </si>
  <si>
    <t>270070079</t>
  </si>
  <si>
    <t>BRED</t>
  </si>
  <si>
    <t>8033861936548</t>
  </si>
  <si>
    <t>270068146</t>
  </si>
  <si>
    <t>MEN SS ITA FLAG PIQUET POLO SHIRT</t>
  </si>
  <si>
    <t>46051</t>
  </si>
  <si>
    <t>8033861915826</t>
  </si>
  <si>
    <t>6105100000</t>
  </si>
  <si>
    <t>270068167</t>
  </si>
  <si>
    <t>8033861916090</t>
  </si>
  <si>
    <t>4/25</t>
  </si>
  <si>
    <t>270068147</t>
  </si>
  <si>
    <t>8033861915901</t>
  </si>
  <si>
    <t>270068150</t>
  </si>
  <si>
    <t>8033861916144</t>
  </si>
  <si>
    <t>270068151</t>
  </si>
  <si>
    <t>8033861916229</t>
  </si>
  <si>
    <t>270068158</t>
  </si>
  <si>
    <t>8033861915840</t>
  </si>
  <si>
    <t>270068161</t>
  </si>
  <si>
    <t>8033861916083</t>
  </si>
  <si>
    <t>270068165</t>
  </si>
  <si>
    <t>8033861915932</t>
  </si>
  <si>
    <t>BLU2</t>
  </si>
  <si>
    <t>100%NYLON</t>
  </si>
  <si>
    <t>98%CO 2%EA</t>
  </si>
  <si>
    <t>270068162</t>
  </si>
  <si>
    <t>8033861916168</t>
  </si>
  <si>
    <t>270068164</t>
  </si>
  <si>
    <t>8033861915857</t>
  </si>
  <si>
    <t>270068168</t>
  </si>
  <si>
    <t>8033861916175</t>
  </si>
  <si>
    <t>270068169</t>
  </si>
  <si>
    <t>8033861916250</t>
  </si>
  <si>
    <t>GRM</t>
  </si>
  <si>
    <t>Girls</t>
  </si>
  <si>
    <t>9/25</t>
  </si>
  <si>
    <t>270009968</t>
  </si>
  <si>
    <t>PR.HORSE SPIDER CAP</t>
  </si>
  <si>
    <t>06323</t>
  </si>
  <si>
    <t>Cap</t>
  </si>
  <si>
    <t>8033861165436</t>
  </si>
  <si>
    <t>6505003000</t>
  </si>
  <si>
    <t>100%Leather</t>
  </si>
  <si>
    <t>270009969</t>
  </si>
  <si>
    <t>8033861165443</t>
  </si>
  <si>
    <t>270009970</t>
  </si>
  <si>
    <t>8033861165450</t>
  </si>
  <si>
    <t>270019059</t>
  </si>
  <si>
    <t>MEN MontCirc BEACH CAP</t>
  </si>
  <si>
    <t>11516</t>
  </si>
  <si>
    <t>GRY</t>
  </si>
  <si>
    <t>8033861309984</t>
  </si>
  <si>
    <t>270021438</t>
  </si>
  <si>
    <t>BOY STRIPED LA COURSE CAP</t>
  </si>
  <si>
    <t>11631</t>
  </si>
  <si>
    <t>8033861334351</t>
  </si>
  <si>
    <t>270036922</t>
  </si>
  <si>
    <t>LADY GT PURSE</t>
  </si>
  <si>
    <t>13053</t>
  </si>
  <si>
    <t>Travel &amp; Leather</t>
  </si>
  <si>
    <t>Wallet</t>
  </si>
  <si>
    <t>8033861527432</t>
  </si>
  <si>
    <t>4202210090</t>
  </si>
  <si>
    <t>100%CALF LEATHER</t>
  </si>
  <si>
    <t>270036923</t>
  </si>
  <si>
    <t>8033861527449</t>
  </si>
  <si>
    <t>270036926</t>
  </si>
  <si>
    <t>LADY GT ZIP PURSE</t>
  </si>
  <si>
    <t>13056</t>
  </si>
  <si>
    <t>8033861527470</t>
  </si>
  <si>
    <t>270036927</t>
  </si>
  <si>
    <t>8033861527487</t>
  </si>
  <si>
    <t>270036929</t>
  </si>
  <si>
    <t>YLW</t>
  </si>
  <si>
    <t>8033861527500</t>
  </si>
  <si>
    <t>270037683</t>
  </si>
  <si>
    <t>8033861541803</t>
  </si>
  <si>
    <t>270037684</t>
  </si>
  <si>
    <t>8033861541810</t>
  </si>
  <si>
    <t>270040344</t>
  </si>
  <si>
    <t>BRW</t>
  </si>
  <si>
    <t>8033861575136</t>
  </si>
  <si>
    <t>270050509</t>
  </si>
  <si>
    <t>RCP</t>
  </si>
  <si>
    <t>8033861730368</t>
  </si>
  <si>
    <t>270050542</t>
  </si>
  <si>
    <t>8033861730375</t>
  </si>
  <si>
    <t>270064411</t>
  </si>
  <si>
    <t>KID STEERING WHEEL BRACELET</t>
  </si>
  <si>
    <t>43069</t>
  </si>
  <si>
    <t>SLV</t>
  </si>
  <si>
    <t>Jewelry &amp; Bijoux</t>
  </si>
  <si>
    <t>8033861884696</t>
  </si>
  <si>
    <t>7113110000</t>
  </si>
  <si>
    <t>100%ZincAlloy</t>
  </si>
  <si>
    <t>280002757</t>
  </si>
  <si>
    <t>JR. BAND BELT</t>
  </si>
  <si>
    <t>06256</t>
  </si>
  <si>
    <t>75</t>
  </si>
  <si>
    <t>Belt</t>
  </si>
  <si>
    <t>8033861212819</t>
  </si>
  <si>
    <t>6217100090</t>
  </si>
  <si>
    <t>Cotton,metal</t>
  </si>
  <si>
    <t>280002758</t>
  </si>
  <si>
    <t>80</t>
  </si>
  <si>
    <t>8033861212826</t>
  </si>
  <si>
    <t>280002759</t>
  </si>
  <si>
    <t>85</t>
  </si>
  <si>
    <t>8033861212833</t>
  </si>
  <si>
    <t>280004834</t>
  </si>
  <si>
    <t>TIE FASCIA ROSSA 1F012</t>
  </si>
  <si>
    <t>L0313</t>
  </si>
  <si>
    <t>Tie</t>
  </si>
  <si>
    <t>8033861273261</t>
  </si>
  <si>
    <t>6215100090</t>
  </si>
  <si>
    <t>SE 100%</t>
  </si>
  <si>
    <t>280004835</t>
  </si>
  <si>
    <t>8033861273278</t>
  </si>
  <si>
    <t>280004836</t>
  </si>
  <si>
    <t>FXA</t>
  </si>
  <si>
    <t>8033861273285</t>
  </si>
  <si>
    <t>280004837</t>
  </si>
  <si>
    <t>TIE FASCIA ROSSA 1F019</t>
  </si>
  <si>
    <t>L0314</t>
  </si>
  <si>
    <t>8033861273292</t>
  </si>
  <si>
    <t>280004838</t>
  </si>
  <si>
    <t>L0315</t>
  </si>
  <si>
    <t>8033861273308</t>
  </si>
  <si>
    <t>280004839</t>
  </si>
  <si>
    <t>TIE FASCIA ROSSA 1F027</t>
  </si>
  <si>
    <t>L0316</t>
  </si>
  <si>
    <t>8033861273315</t>
  </si>
  <si>
    <t>280004840</t>
  </si>
  <si>
    <t>TIE FASCIA ROSSA 1F028</t>
  </si>
  <si>
    <t>L0317</t>
  </si>
  <si>
    <t>8033861273322</t>
  </si>
  <si>
    <t>12/25</t>
  </si>
  <si>
    <t>270037359</t>
  </si>
  <si>
    <t>MEN CABAN JKT "SEPANG" PR1MA IT</t>
  </si>
  <si>
    <t>13433</t>
  </si>
  <si>
    <t>8033861533105</t>
  </si>
  <si>
    <t>62033990</t>
  </si>
  <si>
    <t>100%Silk</t>
  </si>
  <si>
    <t>270037360</t>
  </si>
  <si>
    <t>8033861533129</t>
  </si>
  <si>
    <t>270037361</t>
  </si>
  <si>
    <t>8033861533143</t>
  </si>
  <si>
    <t>270037362</t>
  </si>
  <si>
    <t>8033861533167</t>
  </si>
  <si>
    <t>270037363</t>
  </si>
  <si>
    <t>8033861533181</t>
  </si>
  <si>
    <t>270037365</t>
  </si>
  <si>
    <t>8033861533112</t>
  </si>
  <si>
    <t>270037366</t>
  </si>
  <si>
    <t>8033861533136</t>
  </si>
  <si>
    <t>270037369</t>
  </si>
  <si>
    <t>8033861533198</t>
  </si>
  <si>
    <t>270043334</t>
  </si>
  <si>
    <t>MEN S/S BUTTON DOWN STRIPE LINEN SHIRT</t>
  </si>
  <si>
    <t>40053</t>
  </si>
  <si>
    <t>AZU</t>
  </si>
  <si>
    <t>8033861614378</t>
  </si>
  <si>
    <t>6205901090</t>
  </si>
  <si>
    <t>65%LI 35%CO</t>
  </si>
  <si>
    <t>270044237</t>
  </si>
  <si>
    <t>UNISEX SF TRAINING JACKET</t>
  </si>
  <si>
    <t>15067</t>
  </si>
  <si>
    <t>XXS</t>
  </si>
  <si>
    <t>8033861623523</t>
  </si>
  <si>
    <t>61033300</t>
  </si>
  <si>
    <t>270055683</t>
  </si>
  <si>
    <t>8033861790720</t>
  </si>
  <si>
    <t>270055684</t>
  </si>
  <si>
    <t>8033861790737</t>
  </si>
  <si>
    <t>270057512</t>
  </si>
  <si>
    <t>8033861812811</t>
  </si>
  <si>
    <t>270057782</t>
  </si>
  <si>
    <t>8033861812958</t>
  </si>
  <si>
    <t>270057860</t>
  </si>
  <si>
    <t>8033861812804</t>
  </si>
  <si>
    <t>270057861</t>
  </si>
  <si>
    <t>8033861812927</t>
  </si>
  <si>
    <t>270059056</t>
  </si>
  <si>
    <t>8033861844317</t>
  </si>
  <si>
    <t>270060359</t>
  </si>
  <si>
    <t>MEN STRETCH POPELINE TROUSERS</t>
  </si>
  <si>
    <t>42518</t>
  </si>
  <si>
    <t>PTR</t>
  </si>
  <si>
    <t>8033861836749</t>
  </si>
  <si>
    <t>270060401</t>
  </si>
  <si>
    <t>8033861836787</t>
  </si>
  <si>
    <t>270062129</t>
  </si>
  <si>
    <t>SNP</t>
  </si>
  <si>
    <t>8033861861109</t>
  </si>
  <si>
    <t>270068986</t>
  </si>
  <si>
    <t>MEN PRINT STRIPES SS POLO</t>
  </si>
  <si>
    <t>46165</t>
  </si>
  <si>
    <t>8033861932090</t>
  </si>
  <si>
    <t>270068987</t>
  </si>
  <si>
    <t>8033861932120</t>
  </si>
  <si>
    <t>270068991</t>
  </si>
  <si>
    <t>8033861932243</t>
  </si>
  <si>
    <t>270068992</t>
  </si>
  <si>
    <t>8033861932106</t>
  </si>
  <si>
    <t>270068996</t>
  </si>
  <si>
    <t>8033861932229</t>
  </si>
  <si>
    <t>270068997</t>
  </si>
  <si>
    <t>8033861932250</t>
  </si>
  <si>
    <t>17/25</t>
  </si>
  <si>
    <t>270056533</t>
  </si>
  <si>
    <t>SCUDERIA FERRARI GIRL SET OF 2 POUCHES</t>
  </si>
  <si>
    <t>42172</t>
  </si>
  <si>
    <t>Bag</t>
  </si>
  <si>
    <t>8033861800191</t>
  </si>
  <si>
    <t>4202390090</t>
  </si>
  <si>
    <t>270070063</t>
  </si>
  <si>
    <t>O.P. BACKPACK SMALL  AMD</t>
  </si>
  <si>
    <t>46347</t>
  </si>
  <si>
    <t>Backpack</t>
  </si>
  <si>
    <t>8033861936388</t>
  </si>
  <si>
    <t>4202929190</t>
  </si>
  <si>
    <t>Retail</t>
  </si>
  <si>
    <t>Tot Retail</t>
  </si>
  <si>
    <t>Photo</t>
  </si>
  <si>
    <t>CHINA</t>
  </si>
  <si>
    <t>ITALY</t>
  </si>
  <si>
    <t>PORTUGAL</t>
  </si>
  <si>
    <t>TUNISIA</t>
  </si>
  <si>
    <t>VIETNAM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</si>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</sst>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412377</xdr:colOff>
      <xdr:row>1</xdr:row>
      <xdr:rowOff>268941</xdr:rowOff>
    </xdr:from>
    <xdr:to>
      <xdr:col>0</xdr:col>
      <xdr:colOff>1129554</xdr:colOff>
      <xdr:row>1</xdr:row>
      <xdr:rowOff>1120589</xdr:rowOff>
    </xdr:to>
    <xdr:pic>
      <xdr:nvPicPr>
        <xdr:cNvPr id="295" name="Image 705">
          <a:extLst>
            <a:ext uri="{FF2B5EF4-FFF2-40B4-BE49-F238E27FC236}">
              <a16:creationId xmlns:a16="http://schemas.microsoft.com/office/drawing/2014/main" xmlns="" id="{AE0D254A-2624-42DC-AD28-2DF429DE2CE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2377" y="405240565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430306</xdr:colOff>
      <xdr:row>2</xdr:row>
      <xdr:rowOff>242048</xdr:rowOff>
    </xdr:from>
    <xdr:to>
      <xdr:col>0</xdr:col>
      <xdr:colOff>1147483</xdr:colOff>
      <xdr:row>2</xdr:row>
      <xdr:rowOff>1093696</xdr:rowOff>
    </xdr:to>
    <xdr:pic>
      <xdr:nvPicPr>
        <xdr:cNvPr id="296" name="Image 705">
          <a:extLst>
            <a:ext uri="{FF2B5EF4-FFF2-40B4-BE49-F238E27FC236}">
              <a16:creationId xmlns:a16="http://schemas.microsoft.com/office/drawing/2014/main" xmlns="" id="{19231145-41CE-4F42-BB21-EE8AE47E7D4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0306" y="406585272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484094</xdr:colOff>
      <xdr:row>3</xdr:row>
      <xdr:rowOff>242047</xdr:rowOff>
    </xdr:from>
    <xdr:to>
      <xdr:col>0</xdr:col>
      <xdr:colOff>1201271</xdr:colOff>
      <xdr:row>3</xdr:row>
      <xdr:rowOff>1093695</xdr:rowOff>
    </xdr:to>
    <xdr:pic>
      <xdr:nvPicPr>
        <xdr:cNvPr id="297" name="Image 705">
          <a:extLst>
            <a:ext uri="{FF2B5EF4-FFF2-40B4-BE49-F238E27FC236}">
              <a16:creationId xmlns:a16="http://schemas.microsoft.com/office/drawing/2014/main" xmlns="" id="{73584250-09A7-407C-83F1-1C30E5F92BE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094" y="407956871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4</xdr:row>
      <xdr:rowOff>233083</xdr:rowOff>
    </xdr:from>
    <xdr:to>
      <xdr:col>0</xdr:col>
      <xdr:colOff>1174377</xdr:colOff>
      <xdr:row>4</xdr:row>
      <xdr:rowOff>1084731</xdr:rowOff>
    </xdr:to>
    <xdr:pic>
      <xdr:nvPicPr>
        <xdr:cNvPr id="298" name="Image 705">
          <a:extLst>
            <a:ext uri="{FF2B5EF4-FFF2-40B4-BE49-F238E27FC236}">
              <a16:creationId xmlns:a16="http://schemas.microsoft.com/office/drawing/2014/main" xmlns="" id="{B8AB7238-1864-4905-97A6-97651BBE75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409319507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484095</xdr:colOff>
      <xdr:row>5</xdr:row>
      <xdr:rowOff>259976</xdr:rowOff>
    </xdr:from>
    <xdr:to>
      <xdr:col>0</xdr:col>
      <xdr:colOff>1201272</xdr:colOff>
      <xdr:row>5</xdr:row>
      <xdr:rowOff>1111624</xdr:rowOff>
    </xdr:to>
    <xdr:pic>
      <xdr:nvPicPr>
        <xdr:cNvPr id="299" name="Image 705">
          <a:extLst>
            <a:ext uri="{FF2B5EF4-FFF2-40B4-BE49-F238E27FC236}">
              <a16:creationId xmlns:a16="http://schemas.microsoft.com/office/drawing/2014/main" xmlns="" id="{FC2E5A4E-A8F0-4E96-9DBC-21BC9CE2776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095" y="410718000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6</xdr:row>
      <xdr:rowOff>233082</xdr:rowOff>
    </xdr:from>
    <xdr:to>
      <xdr:col>0</xdr:col>
      <xdr:colOff>1174377</xdr:colOff>
      <xdr:row>6</xdr:row>
      <xdr:rowOff>1084730</xdr:rowOff>
    </xdr:to>
    <xdr:pic>
      <xdr:nvPicPr>
        <xdr:cNvPr id="300" name="Image 705">
          <a:extLst>
            <a:ext uri="{FF2B5EF4-FFF2-40B4-BE49-F238E27FC236}">
              <a16:creationId xmlns:a16="http://schemas.microsoft.com/office/drawing/2014/main" xmlns="" id="{98846EE3-9D31-4B32-90CC-0B70E1FAA73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412062706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313765</xdr:colOff>
      <xdr:row>10</xdr:row>
      <xdr:rowOff>304800</xdr:rowOff>
    </xdr:from>
    <xdr:to>
      <xdr:col>0</xdr:col>
      <xdr:colOff>1463115</xdr:colOff>
      <xdr:row>10</xdr:row>
      <xdr:rowOff>1149985</xdr:rowOff>
    </xdr:to>
    <xdr:pic>
      <xdr:nvPicPr>
        <xdr:cNvPr id="412" name="Image 1350">
          <a:extLst>
            <a:ext uri="{FF2B5EF4-FFF2-40B4-BE49-F238E27FC236}">
              <a16:creationId xmlns:a16="http://schemas.microsoft.com/office/drawing/2014/main" xmlns="" id="{15F06938-81DF-4420-9F78-003E51AC8B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3765" y="569868424"/>
          <a:ext cx="1149350" cy="845185"/>
        </a:xfrm>
        <a:prstGeom prst="rect">
          <a:avLst/>
        </a:prstGeom>
      </xdr:spPr>
    </xdr:pic>
    <xdr:clientData/>
  </xdr:twoCellAnchor>
  <xdr:twoCellAnchor>
    <xdr:from>
      <xdr:col>0</xdr:col>
      <xdr:colOff>322729</xdr:colOff>
      <xdr:row>11</xdr:row>
      <xdr:rowOff>286871</xdr:rowOff>
    </xdr:from>
    <xdr:to>
      <xdr:col>0</xdr:col>
      <xdr:colOff>1459379</xdr:colOff>
      <xdr:row>11</xdr:row>
      <xdr:rowOff>1008866</xdr:rowOff>
    </xdr:to>
    <xdr:pic>
      <xdr:nvPicPr>
        <xdr:cNvPr id="413" name="Image 477">
          <a:extLst>
            <a:ext uri="{FF2B5EF4-FFF2-40B4-BE49-F238E27FC236}">
              <a16:creationId xmlns:a16="http://schemas.microsoft.com/office/drawing/2014/main" xmlns="" id="{EBDCF6CA-6F93-4106-8E60-50DD2D07D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2729" y="571222095"/>
          <a:ext cx="1136650" cy="721995"/>
        </a:xfrm>
        <a:prstGeom prst="rect">
          <a:avLst/>
        </a:prstGeom>
      </xdr:spPr>
    </xdr:pic>
    <xdr:clientData/>
  </xdr:twoCellAnchor>
  <xdr:twoCellAnchor>
    <xdr:from>
      <xdr:col>0</xdr:col>
      <xdr:colOff>367553</xdr:colOff>
      <xdr:row>12</xdr:row>
      <xdr:rowOff>170329</xdr:rowOff>
    </xdr:from>
    <xdr:to>
      <xdr:col>0</xdr:col>
      <xdr:colOff>1166906</xdr:colOff>
      <xdr:row>12</xdr:row>
      <xdr:rowOff>1066799</xdr:rowOff>
    </xdr:to>
    <xdr:pic>
      <xdr:nvPicPr>
        <xdr:cNvPr id="414" name="Image 637">
          <a:extLst>
            <a:ext uri="{FF2B5EF4-FFF2-40B4-BE49-F238E27FC236}">
              <a16:creationId xmlns:a16="http://schemas.microsoft.com/office/drawing/2014/main" xmlns="" id="{51C2F8FD-45FB-4064-824E-DA5E9B0D9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7553" y="572477153"/>
          <a:ext cx="799353" cy="896470"/>
        </a:xfrm>
        <a:prstGeom prst="rect">
          <a:avLst/>
        </a:prstGeom>
      </xdr:spPr>
    </xdr:pic>
    <xdr:clientData/>
  </xdr:twoCellAnchor>
  <xdr:twoCellAnchor>
    <xdr:from>
      <xdr:col>0</xdr:col>
      <xdr:colOff>331694</xdr:colOff>
      <xdr:row>13</xdr:row>
      <xdr:rowOff>197224</xdr:rowOff>
    </xdr:from>
    <xdr:to>
      <xdr:col>0</xdr:col>
      <xdr:colOff>1131047</xdr:colOff>
      <xdr:row>13</xdr:row>
      <xdr:rowOff>1093694</xdr:rowOff>
    </xdr:to>
    <xdr:pic>
      <xdr:nvPicPr>
        <xdr:cNvPr id="415" name="Image 637">
          <a:extLst>
            <a:ext uri="{FF2B5EF4-FFF2-40B4-BE49-F238E27FC236}">
              <a16:creationId xmlns:a16="http://schemas.microsoft.com/office/drawing/2014/main" xmlns="" id="{C0C7107B-8D05-4F80-8166-1EF4EE53A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1694" y="573875648"/>
          <a:ext cx="799353" cy="896470"/>
        </a:xfrm>
        <a:prstGeom prst="rect">
          <a:avLst/>
        </a:prstGeom>
      </xdr:spPr>
    </xdr:pic>
    <xdr:clientData/>
  </xdr:twoCellAnchor>
  <xdr:twoCellAnchor>
    <xdr:from>
      <xdr:col>0</xdr:col>
      <xdr:colOff>251012</xdr:colOff>
      <xdr:row>14</xdr:row>
      <xdr:rowOff>206189</xdr:rowOff>
    </xdr:from>
    <xdr:to>
      <xdr:col>0</xdr:col>
      <xdr:colOff>1237130</xdr:colOff>
      <xdr:row>14</xdr:row>
      <xdr:rowOff>1005542</xdr:rowOff>
    </xdr:to>
    <xdr:pic>
      <xdr:nvPicPr>
        <xdr:cNvPr id="416" name="Image 492">
          <a:extLst>
            <a:ext uri="{FF2B5EF4-FFF2-40B4-BE49-F238E27FC236}">
              <a16:creationId xmlns:a16="http://schemas.microsoft.com/office/drawing/2014/main" xmlns="" id="{B4FBBCCF-F752-45E7-8586-33C3FF5A8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51012" y="575256213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376517</xdr:colOff>
      <xdr:row>15</xdr:row>
      <xdr:rowOff>322729</xdr:rowOff>
    </xdr:from>
    <xdr:to>
      <xdr:col>0</xdr:col>
      <xdr:colOff>1362635</xdr:colOff>
      <xdr:row>15</xdr:row>
      <xdr:rowOff>1122082</xdr:rowOff>
    </xdr:to>
    <xdr:pic>
      <xdr:nvPicPr>
        <xdr:cNvPr id="417" name="Image 492">
          <a:extLst>
            <a:ext uri="{FF2B5EF4-FFF2-40B4-BE49-F238E27FC236}">
              <a16:creationId xmlns:a16="http://schemas.microsoft.com/office/drawing/2014/main" xmlns="" id="{05D115FC-474C-46C3-84F5-FB3B409196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76517" y="576744353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295835</xdr:colOff>
      <xdr:row>16</xdr:row>
      <xdr:rowOff>242047</xdr:rowOff>
    </xdr:from>
    <xdr:to>
      <xdr:col>0</xdr:col>
      <xdr:colOff>1281953</xdr:colOff>
      <xdr:row>16</xdr:row>
      <xdr:rowOff>1041400</xdr:rowOff>
    </xdr:to>
    <xdr:pic>
      <xdr:nvPicPr>
        <xdr:cNvPr id="418" name="Image 492">
          <a:extLst>
            <a:ext uri="{FF2B5EF4-FFF2-40B4-BE49-F238E27FC236}">
              <a16:creationId xmlns:a16="http://schemas.microsoft.com/office/drawing/2014/main" xmlns="" id="{17C3873D-6220-48B7-9D47-17A0E83F2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5835" y="578035271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430306</xdr:colOff>
      <xdr:row>17</xdr:row>
      <xdr:rowOff>206188</xdr:rowOff>
    </xdr:from>
    <xdr:to>
      <xdr:col>0</xdr:col>
      <xdr:colOff>1229659</xdr:colOff>
      <xdr:row>17</xdr:row>
      <xdr:rowOff>1102658</xdr:rowOff>
    </xdr:to>
    <xdr:pic>
      <xdr:nvPicPr>
        <xdr:cNvPr id="419" name="Image 637">
          <a:extLst>
            <a:ext uri="{FF2B5EF4-FFF2-40B4-BE49-F238E27FC236}">
              <a16:creationId xmlns:a16="http://schemas.microsoft.com/office/drawing/2014/main" xmlns="" id="{7E365912-D979-4F14-9D1C-36311CB28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0306" y="579371012"/>
          <a:ext cx="799353" cy="896470"/>
        </a:xfrm>
        <a:prstGeom prst="rect">
          <a:avLst/>
        </a:prstGeom>
      </xdr:spPr>
    </xdr:pic>
    <xdr:clientData/>
  </xdr:twoCellAnchor>
  <xdr:twoCellAnchor>
    <xdr:from>
      <xdr:col>0</xdr:col>
      <xdr:colOff>340659</xdr:colOff>
      <xdr:row>18</xdr:row>
      <xdr:rowOff>286871</xdr:rowOff>
    </xdr:from>
    <xdr:to>
      <xdr:col>0</xdr:col>
      <xdr:colOff>1326777</xdr:colOff>
      <xdr:row>18</xdr:row>
      <xdr:rowOff>1086224</xdr:rowOff>
    </xdr:to>
    <xdr:pic>
      <xdr:nvPicPr>
        <xdr:cNvPr id="420" name="Image 492">
          <a:extLst>
            <a:ext uri="{FF2B5EF4-FFF2-40B4-BE49-F238E27FC236}">
              <a16:creationId xmlns:a16="http://schemas.microsoft.com/office/drawing/2014/main" xmlns="" id="{1C183C58-FDD8-47B6-893B-D61307F63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0659" y="580823295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19</xdr:row>
      <xdr:rowOff>268941</xdr:rowOff>
    </xdr:from>
    <xdr:to>
      <xdr:col>0</xdr:col>
      <xdr:colOff>1290918</xdr:colOff>
      <xdr:row>19</xdr:row>
      <xdr:rowOff>1068294</xdr:rowOff>
    </xdr:to>
    <xdr:pic>
      <xdr:nvPicPr>
        <xdr:cNvPr id="421" name="Image 492">
          <a:extLst>
            <a:ext uri="{FF2B5EF4-FFF2-40B4-BE49-F238E27FC236}">
              <a16:creationId xmlns:a16="http://schemas.microsoft.com/office/drawing/2014/main" xmlns="" id="{5ABFE1F6-DFEE-469D-A7A0-70D5DBBDC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582176965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349623</xdr:colOff>
      <xdr:row>20</xdr:row>
      <xdr:rowOff>188259</xdr:rowOff>
    </xdr:from>
    <xdr:to>
      <xdr:col>0</xdr:col>
      <xdr:colOff>1148976</xdr:colOff>
      <xdr:row>20</xdr:row>
      <xdr:rowOff>1084729</xdr:rowOff>
    </xdr:to>
    <xdr:pic>
      <xdr:nvPicPr>
        <xdr:cNvPr id="422" name="Image 637">
          <a:extLst>
            <a:ext uri="{FF2B5EF4-FFF2-40B4-BE49-F238E27FC236}">
              <a16:creationId xmlns:a16="http://schemas.microsoft.com/office/drawing/2014/main" xmlns="" id="{C9CF2EF8-F227-40B1-8EA5-521728D24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9623" y="583467883"/>
          <a:ext cx="799353" cy="896470"/>
        </a:xfrm>
        <a:prstGeom prst="rect">
          <a:avLst/>
        </a:prstGeom>
      </xdr:spPr>
    </xdr:pic>
    <xdr:clientData/>
  </xdr:twoCellAnchor>
  <xdr:twoCellAnchor>
    <xdr:from>
      <xdr:col>0</xdr:col>
      <xdr:colOff>322730</xdr:colOff>
      <xdr:row>21</xdr:row>
      <xdr:rowOff>251012</xdr:rowOff>
    </xdr:from>
    <xdr:to>
      <xdr:col>0</xdr:col>
      <xdr:colOff>1308848</xdr:colOff>
      <xdr:row>21</xdr:row>
      <xdr:rowOff>1050365</xdr:rowOff>
    </xdr:to>
    <xdr:pic>
      <xdr:nvPicPr>
        <xdr:cNvPr id="423" name="Image 492">
          <a:extLst>
            <a:ext uri="{FF2B5EF4-FFF2-40B4-BE49-F238E27FC236}">
              <a16:creationId xmlns:a16="http://schemas.microsoft.com/office/drawing/2014/main" xmlns="" id="{D08D25C9-8A2B-4ED2-AA25-4B6BBE829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22730" y="584902236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215154</xdr:colOff>
      <xdr:row>22</xdr:row>
      <xdr:rowOff>242048</xdr:rowOff>
    </xdr:from>
    <xdr:to>
      <xdr:col>0</xdr:col>
      <xdr:colOff>1216213</xdr:colOff>
      <xdr:row>22</xdr:row>
      <xdr:rowOff>964566</xdr:rowOff>
    </xdr:to>
    <xdr:pic>
      <xdr:nvPicPr>
        <xdr:cNvPr id="424" name="Image 1371">
          <a:extLst>
            <a:ext uri="{FF2B5EF4-FFF2-40B4-BE49-F238E27FC236}">
              <a16:creationId xmlns:a16="http://schemas.microsoft.com/office/drawing/2014/main" xmlns="" id="{03E9C0F3-6806-4615-86F4-91602450C6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5154" y="586264872"/>
          <a:ext cx="1001059" cy="722518"/>
        </a:xfrm>
        <a:prstGeom prst="rect">
          <a:avLst/>
        </a:prstGeom>
      </xdr:spPr>
    </xdr:pic>
    <xdr:clientData/>
  </xdr:twoCellAnchor>
  <xdr:twoCellAnchor>
    <xdr:from>
      <xdr:col>0</xdr:col>
      <xdr:colOff>233082</xdr:colOff>
      <xdr:row>26</xdr:row>
      <xdr:rowOff>197224</xdr:rowOff>
    </xdr:from>
    <xdr:to>
      <xdr:col>0</xdr:col>
      <xdr:colOff>1420906</xdr:colOff>
      <xdr:row>26</xdr:row>
      <xdr:rowOff>1048871</xdr:rowOff>
    </xdr:to>
    <xdr:pic>
      <xdr:nvPicPr>
        <xdr:cNvPr id="425" name="Image 446">
          <a:extLst>
            <a:ext uri="{FF2B5EF4-FFF2-40B4-BE49-F238E27FC236}">
              <a16:creationId xmlns:a16="http://schemas.microsoft.com/office/drawing/2014/main" xmlns="" id="{34F89D4C-BC87-4A09-B12A-8ECA3F48F69E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33082" y="591706448"/>
          <a:ext cx="1187824" cy="851647"/>
        </a:xfrm>
        <a:prstGeom prst="rect">
          <a:avLst/>
        </a:prstGeom>
      </xdr:spPr>
    </xdr:pic>
    <xdr:clientData/>
  </xdr:twoCellAnchor>
  <xdr:twoCellAnchor>
    <xdr:from>
      <xdr:col>0</xdr:col>
      <xdr:colOff>197224</xdr:colOff>
      <xdr:row>27</xdr:row>
      <xdr:rowOff>233083</xdr:rowOff>
    </xdr:from>
    <xdr:to>
      <xdr:col>0</xdr:col>
      <xdr:colOff>1385048</xdr:colOff>
      <xdr:row>27</xdr:row>
      <xdr:rowOff>1084730</xdr:rowOff>
    </xdr:to>
    <xdr:pic>
      <xdr:nvPicPr>
        <xdr:cNvPr id="426" name="Image 446">
          <a:extLst>
            <a:ext uri="{FF2B5EF4-FFF2-40B4-BE49-F238E27FC236}">
              <a16:creationId xmlns:a16="http://schemas.microsoft.com/office/drawing/2014/main" xmlns="" id="{42F00E67-B265-4EB7-9154-7AE515B5219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97224" y="593113907"/>
          <a:ext cx="1187824" cy="851647"/>
        </a:xfrm>
        <a:prstGeom prst="rect">
          <a:avLst/>
        </a:prstGeom>
      </xdr:spPr>
    </xdr:pic>
    <xdr:clientData/>
  </xdr:twoCellAnchor>
  <xdr:twoCellAnchor>
    <xdr:from>
      <xdr:col>0</xdr:col>
      <xdr:colOff>233082</xdr:colOff>
      <xdr:row>28</xdr:row>
      <xdr:rowOff>215153</xdr:rowOff>
    </xdr:from>
    <xdr:to>
      <xdr:col>0</xdr:col>
      <xdr:colOff>1420906</xdr:colOff>
      <xdr:row>28</xdr:row>
      <xdr:rowOff>1066800</xdr:rowOff>
    </xdr:to>
    <xdr:pic>
      <xdr:nvPicPr>
        <xdr:cNvPr id="427" name="Image 446">
          <a:extLst>
            <a:ext uri="{FF2B5EF4-FFF2-40B4-BE49-F238E27FC236}">
              <a16:creationId xmlns:a16="http://schemas.microsoft.com/office/drawing/2014/main" xmlns="" id="{1CA2A3E7-7AD6-44C9-AC3D-70E133C32BBC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33082" y="594467577"/>
          <a:ext cx="1187824" cy="851647"/>
        </a:xfrm>
        <a:prstGeom prst="rect">
          <a:avLst/>
        </a:prstGeom>
      </xdr:spPr>
    </xdr:pic>
    <xdr:clientData/>
  </xdr:twoCellAnchor>
  <xdr:twoCellAnchor>
    <xdr:from>
      <xdr:col>0</xdr:col>
      <xdr:colOff>215152</xdr:colOff>
      <xdr:row>29</xdr:row>
      <xdr:rowOff>170330</xdr:rowOff>
    </xdr:from>
    <xdr:to>
      <xdr:col>0</xdr:col>
      <xdr:colOff>1507564</xdr:colOff>
      <xdr:row>29</xdr:row>
      <xdr:rowOff>984624</xdr:rowOff>
    </xdr:to>
    <xdr:pic>
      <xdr:nvPicPr>
        <xdr:cNvPr id="428" name="Image 440">
          <a:extLst>
            <a:ext uri="{FF2B5EF4-FFF2-40B4-BE49-F238E27FC236}">
              <a16:creationId xmlns:a16="http://schemas.microsoft.com/office/drawing/2014/main" xmlns="" id="{84F40D84-75F1-4592-B57D-23912A37151E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15152" y="595794354"/>
          <a:ext cx="1292412" cy="814294"/>
        </a:xfrm>
        <a:prstGeom prst="rect">
          <a:avLst/>
        </a:prstGeom>
      </xdr:spPr>
    </xdr:pic>
    <xdr:clientData/>
  </xdr:twoCellAnchor>
  <xdr:twoCellAnchor>
    <xdr:from>
      <xdr:col>0</xdr:col>
      <xdr:colOff>242047</xdr:colOff>
      <xdr:row>30</xdr:row>
      <xdr:rowOff>242047</xdr:rowOff>
    </xdr:from>
    <xdr:to>
      <xdr:col>0</xdr:col>
      <xdr:colOff>1497106</xdr:colOff>
      <xdr:row>30</xdr:row>
      <xdr:rowOff>1056341</xdr:rowOff>
    </xdr:to>
    <xdr:pic>
      <xdr:nvPicPr>
        <xdr:cNvPr id="429" name="Image 450">
          <a:extLst>
            <a:ext uri="{FF2B5EF4-FFF2-40B4-BE49-F238E27FC236}">
              <a16:creationId xmlns:a16="http://schemas.microsoft.com/office/drawing/2014/main" xmlns="" id="{50F87286-1E74-414F-A8AD-163752601F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2047" y="597237671"/>
          <a:ext cx="1255059" cy="814294"/>
        </a:xfrm>
        <a:prstGeom prst="rect">
          <a:avLst/>
        </a:prstGeom>
      </xdr:spPr>
    </xdr:pic>
    <xdr:clientData/>
  </xdr:twoCellAnchor>
  <xdr:twoCellAnchor>
    <xdr:from>
      <xdr:col>0</xdr:col>
      <xdr:colOff>277906</xdr:colOff>
      <xdr:row>31</xdr:row>
      <xdr:rowOff>286871</xdr:rowOff>
    </xdr:from>
    <xdr:to>
      <xdr:col>0</xdr:col>
      <xdr:colOff>1391024</xdr:colOff>
      <xdr:row>31</xdr:row>
      <xdr:rowOff>1071283</xdr:rowOff>
    </xdr:to>
    <xdr:pic>
      <xdr:nvPicPr>
        <xdr:cNvPr id="430" name="Image 464">
          <a:extLst>
            <a:ext uri="{FF2B5EF4-FFF2-40B4-BE49-F238E27FC236}">
              <a16:creationId xmlns:a16="http://schemas.microsoft.com/office/drawing/2014/main" xmlns="" id="{C76DAEAB-0D42-4117-A52C-4EF43451FCC2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7906" y="598654095"/>
          <a:ext cx="1113118" cy="784412"/>
        </a:xfrm>
        <a:prstGeom prst="rect">
          <a:avLst/>
        </a:prstGeom>
      </xdr:spPr>
    </xdr:pic>
    <xdr:clientData/>
  </xdr:twoCellAnchor>
  <xdr:twoCellAnchor>
    <xdr:from>
      <xdr:col>0</xdr:col>
      <xdr:colOff>286871</xdr:colOff>
      <xdr:row>32</xdr:row>
      <xdr:rowOff>242047</xdr:rowOff>
    </xdr:from>
    <xdr:to>
      <xdr:col>0</xdr:col>
      <xdr:colOff>1325283</xdr:colOff>
      <xdr:row>32</xdr:row>
      <xdr:rowOff>989106</xdr:rowOff>
    </xdr:to>
    <xdr:pic>
      <xdr:nvPicPr>
        <xdr:cNvPr id="431" name="Image 455">
          <a:extLst>
            <a:ext uri="{FF2B5EF4-FFF2-40B4-BE49-F238E27FC236}">
              <a16:creationId xmlns:a16="http://schemas.microsoft.com/office/drawing/2014/main" xmlns="" id="{5A694879-4908-46DB-B630-B75EDB03A8B8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86871" y="599980871"/>
          <a:ext cx="1038412" cy="747059"/>
        </a:xfrm>
        <a:prstGeom prst="rect">
          <a:avLst/>
        </a:prstGeom>
      </xdr:spPr>
    </xdr:pic>
    <xdr:clientData/>
  </xdr:twoCellAnchor>
  <xdr:twoCellAnchor>
    <xdr:from>
      <xdr:col>0</xdr:col>
      <xdr:colOff>295835</xdr:colOff>
      <xdr:row>33</xdr:row>
      <xdr:rowOff>242047</xdr:rowOff>
    </xdr:from>
    <xdr:to>
      <xdr:col>0</xdr:col>
      <xdr:colOff>1565835</xdr:colOff>
      <xdr:row>33</xdr:row>
      <xdr:rowOff>1026459</xdr:rowOff>
    </xdr:to>
    <xdr:pic>
      <xdr:nvPicPr>
        <xdr:cNvPr id="442" name="Image 660">
          <a:extLst>
            <a:ext uri="{FF2B5EF4-FFF2-40B4-BE49-F238E27FC236}">
              <a16:creationId xmlns:a16="http://schemas.microsoft.com/office/drawing/2014/main" xmlns="" id="{1CBBC1A1-6C3A-47AE-B094-E3028DBF1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5835" y="615068471"/>
          <a:ext cx="1270000" cy="784412"/>
        </a:xfrm>
        <a:prstGeom prst="rect">
          <a:avLst/>
        </a:prstGeom>
      </xdr:spPr>
    </xdr:pic>
    <xdr:clientData/>
  </xdr:twoCellAnchor>
  <xdr:twoCellAnchor>
    <xdr:from>
      <xdr:col>0</xdr:col>
      <xdr:colOff>286871</xdr:colOff>
      <xdr:row>34</xdr:row>
      <xdr:rowOff>188259</xdr:rowOff>
    </xdr:from>
    <xdr:to>
      <xdr:col>0</xdr:col>
      <xdr:colOff>1160930</xdr:colOff>
      <xdr:row>34</xdr:row>
      <xdr:rowOff>1007745</xdr:rowOff>
    </xdr:to>
    <xdr:pic>
      <xdr:nvPicPr>
        <xdr:cNvPr id="443" name="Image 362">
          <a:extLst>
            <a:ext uri="{FF2B5EF4-FFF2-40B4-BE49-F238E27FC236}">
              <a16:creationId xmlns:a16="http://schemas.microsoft.com/office/drawing/2014/main" xmlns="" id="{A1B02275-0731-473A-95D4-92229987B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86871" y="616386283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322730</xdr:colOff>
      <xdr:row>35</xdr:row>
      <xdr:rowOff>215153</xdr:rowOff>
    </xdr:from>
    <xdr:to>
      <xdr:col>0</xdr:col>
      <xdr:colOff>1196789</xdr:colOff>
      <xdr:row>35</xdr:row>
      <xdr:rowOff>1034639</xdr:rowOff>
    </xdr:to>
    <xdr:pic>
      <xdr:nvPicPr>
        <xdr:cNvPr id="444" name="Image 362">
          <a:extLst>
            <a:ext uri="{FF2B5EF4-FFF2-40B4-BE49-F238E27FC236}">
              <a16:creationId xmlns:a16="http://schemas.microsoft.com/office/drawing/2014/main" xmlns="" id="{E4A9D333-BCF7-4AA1-B280-F1B5D77E8E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2730" y="617784777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340659</xdr:colOff>
      <xdr:row>36</xdr:row>
      <xdr:rowOff>152400</xdr:rowOff>
    </xdr:from>
    <xdr:to>
      <xdr:col>0</xdr:col>
      <xdr:colOff>1214718</xdr:colOff>
      <xdr:row>36</xdr:row>
      <xdr:rowOff>971886</xdr:rowOff>
    </xdr:to>
    <xdr:pic>
      <xdr:nvPicPr>
        <xdr:cNvPr id="445" name="Image 362">
          <a:extLst>
            <a:ext uri="{FF2B5EF4-FFF2-40B4-BE49-F238E27FC236}">
              <a16:creationId xmlns:a16="http://schemas.microsoft.com/office/drawing/2014/main" xmlns="" id="{722FF1B2-438C-4BA7-AE57-157E6BAD6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0659" y="619093624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376518</xdr:colOff>
      <xdr:row>37</xdr:row>
      <xdr:rowOff>251011</xdr:rowOff>
    </xdr:from>
    <xdr:to>
      <xdr:col>0</xdr:col>
      <xdr:colOff>1250577</xdr:colOff>
      <xdr:row>37</xdr:row>
      <xdr:rowOff>1070497</xdr:rowOff>
    </xdr:to>
    <xdr:pic>
      <xdr:nvPicPr>
        <xdr:cNvPr id="446" name="Image 362">
          <a:extLst>
            <a:ext uri="{FF2B5EF4-FFF2-40B4-BE49-F238E27FC236}">
              <a16:creationId xmlns:a16="http://schemas.microsoft.com/office/drawing/2014/main" xmlns="" id="{7060217C-8FBB-4FF9-8CA6-A8C83E2EC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76518" y="620563835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331695</xdr:colOff>
      <xdr:row>38</xdr:row>
      <xdr:rowOff>224118</xdr:rowOff>
    </xdr:from>
    <xdr:to>
      <xdr:col>0</xdr:col>
      <xdr:colOff>1205754</xdr:colOff>
      <xdr:row>38</xdr:row>
      <xdr:rowOff>1043604</xdr:rowOff>
    </xdr:to>
    <xdr:pic>
      <xdr:nvPicPr>
        <xdr:cNvPr id="447" name="Image 362">
          <a:extLst>
            <a:ext uri="{FF2B5EF4-FFF2-40B4-BE49-F238E27FC236}">
              <a16:creationId xmlns:a16="http://schemas.microsoft.com/office/drawing/2014/main" xmlns="" id="{6826F8BB-121E-48DB-BFA3-747F077ABE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31695" y="621908542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322729</xdr:colOff>
      <xdr:row>39</xdr:row>
      <xdr:rowOff>251012</xdr:rowOff>
    </xdr:from>
    <xdr:to>
      <xdr:col>0</xdr:col>
      <xdr:colOff>1196788</xdr:colOff>
      <xdr:row>39</xdr:row>
      <xdr:rowOff>1070498</xdr:rowOff>
    </xdr:to>
    <xdr:pic>
      <xdr:nvPicPr>
        <xdr:cNvPr id="448" name="Image 362">
          <a:extLst>
            <a:ext uri="{FF2B5EF4-FFF2-40B4-BE49-F238E27FC236}">
              <a16:creationId xmlns:a16="http://schemas.microsoft.com/office/drawing/2014/main" xmlns="" id="{B5522CFC-9CE4-4C25-B17A-23BD8AF55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2729" y="623307036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331694</xdr:colOff>
      <xdr:row>40</xdr:row>
      <xdr:rowOff>233082</xdr:rowOff>
    </xdr:from>
    <xdr:to>
      <xdr:col>0</xdr:col>
      <xdr:colOff>1205753</xdr:colOff>
      <xdr:row>40</xdr:row>
      <xdr:rowOff>1052568</xdr:rowOff>
    </xdr:to>
    <xdr:pic>
      <xdr:nvPicPr>
        <xdr:cNvPr id="449" name="Image 362">
          <a:extLst>
            <a:ext uri="{FF2B5EF4-FFF2-40B4-BE49-F238E27FC236}">
              <a16:creationId xmlns:a16="http://schemas.microsoft.com/office/drawing/2014/main" xmlns="" id="{BDF97C0E-1127-4C6C-9441-73EF533A6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31694" y="624660706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376517</xdr:colOff>
      <xdr:row>41</xdr:row>
      <xdr:rowOff>268941</xdr:rowOff>
    </xdr:from>
    <xdr:to>
      <xdr:col>0</xdr:col>
      <xdr:colOff>1250576</xdr:colOff>
      <xdr:row>41</xdr:row>
      <xdr:rowOff>1088427</xdr:rowOff>
    </xdr:to>
    <xdr:pic>
      <xdr:nvPicPr>
        <xdr:cNvPr id="450" name="Image 362">
          <a:extLst>
            <a:ext uri="{FF2B5EF4-FFF2-40B4-BE49-F238E27FC236}">
              <a16:creationId xmlns:a16="http://schemas.microsoft.com/office/drawing/2014/main" xmlns="" id="{F978881D-BC8F-459F-9DE6-ADBDAECA0C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76517" y="626068165"/>
          <a:ext cx="874059" cy="819486"/>
        </a:xfrm>
        <a:prstGeom prst="rect">
          <a:avLst/>
        </a:prstGeom>
      </xdr:spPr>
    </xdr:pic>
    <xdr:clientData/>
  </xdr:twoCellAnchor>
  <xdr:twoCellAnchor>
    <xdr:from>
      <xdr:col>0</xdr:col>
      <xdr:colOff>295835</xdr:colOff>
      <xdr:row>42</xdr:row>
      <xdr:rowOff>304800</xdr:rowOff>
    </xdr:from>
    <xdr:to>
      <xdr:col>0</xdr:col>
      <xdr:colOff>1379071</xdr:colOff>
      <xdr:row>42</xdr:row>
      <xdr:rowOff>1014506</xdr:rowOff>
    </xdr:to>
    <xdr:pic>
      <xdr:nvPicPr>
        <xdr:cNvPr id="451" name="Image 374">
          <a:extLst>
            <a:ext uri="{FF2B5EF4-FFF2-40B4-BE49-F238E27FC236}">
              <a16:creationId xmlns:a16="http://schemas.microsoft.com/office/drawing/2014/main" xmlns="" id="{AADC408D-3B29-4165-B7F8-25B5A6B2C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95835" y="627475624"/>
          <a:ext cx="1083236" cy="709706"/>
        </a:xfrm>
        <a:prstGeom prst="rect">
          <a:avLst/>
        </a:prstGeom>
      </xdr:spPr>
    </xdr:pic>
    <xdr:clientData/>
  </xdr:twoCellAnchor>
  <xdr:twoCellAnchor>
    <xdr:from>
      <xdr:col>0</xdr:col>
      <xdr:colOff>385483</xdr:colOff>
      <xdr:row>43</xdr:row>
      <xdr:rowOff>224117</xdr:rowOff>
    </xdr:from>
    <xdr:to>
      <xdr:col>0</xdr:col>
      <xdr:colOff>1214719</xdr:colOff>
      <xdr:row>43</xdr:row>
      <xdr:rowOff>1128058</xdr:rowOff>
    </xdr:to>
    <xdr:pic>
      <xdr:nvPicPr>
        <xdr:cNvPr id="452" name="Image 514">
          <a:extLst>
            <a:ext uri="{FF2B5EF4-FFF2-40B4-BE49-F238E27FC236}">
              <a16:creationId xmlns:a16="http://schemas.microsoft.com/office/drawing/2014/main" xmlns="" id="{42B30AC9-5FAF-4CDD-B4FE-E79B71AB7F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85483" y="628766541"/>
          <a:ext cx="829236" cy="903941"/>
        </a:xfrm>
        <a:prstGeom prst="rect">
          <a:avLst/>
        </a:prstGeom>
      </xdr:spPr>
    </xdr:pic>
    <xdr:clientData/>
  </xdr:twoCellAnchor>
  <xdr:twoCellAnchor>
    <xdr:from>
      <xdr:col>0</xdr:col>
      <xdr:colOff>475130</xdr:colOff>
      <xdr:row>44</xdr:row>
      <xdr:rowOff>259977</xdr:rowOff>
    </xdr:from>
    <xdr:to>
      <xdr:col>0</xdr:col>
      <xdr:colOff>1110130</xdr:colOff>
      <xdr:row>44</xdr:row>
      <xdr:rowOff>1096684</xdr:rowOff>
    </xdr:to>
    <xdr:pic>
      <xdr:nvPicPr>
        <xdr:cNvPr id="453" name="Image 654">
          <a:extLst>
            <a:ext uri="{FF2B5EF4-FFF2-40B4-BE49-F238E27FC236}">
              <a16:creationId xmlns:a16="http://schemas.microsoft.com/office/drawing/2014/main" xmlns="" id="{5459CB11-F7B5-4342-8927-030FD98BA4AA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75130" y="630174001"/>
          <a:ext cx="635000" cy="836707"/>
        </a:xfrm>
        <a:prstGeom prst="rect">
          <a:avLst/>
        </a:prstGeom>
      </xdr:spPr>
    </xdr:pic>
    <xdr:clientData/>
  </xdr:twoCellAnchor>
  <xdr:twoCellAnchor>
    <xdr:from>
      <xdr:col>0</xdr:col>
      <xdr:colOff>439270</xdr:colOff>
      <xdr:row>45</xdr:row>
      <xdr:rowOff>268941</xdr:rowOff>
    </xdr:from>
    <xdr:to>
      <xdr:col>0</xdr:col>
      <xdr:colOff>1074270</xdr:colOff>
      <xdr:row>45</xdr:row>
      <xdr:rowOff>1105648</xdr:rowOff>
    </xdr:to>
    <xdr:pic>
      <xdr:nvPicPr>
        <xdr:cNvPr id="454" name="Image 654">
          <a:extLst>
            <a:ext uri="{FF2B5EF4-FFF2-40B4-BE49-F238E27FC236}">
              <a16:creationId xmlns:a16="http://schemas.microsoft.com/office/drawing/2014/main" xmlns="" id="{A6854694-E2A3-4420-B21A-00962B20DF62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39270" y="631554565"/>
          <a:ext cx="635000" cy="836707"/>
        </a:xfrm>
        <a:prstGeom prst="rect">
          <a:avLst/>
        </a:prstGeom>
      </xdr:spPr>
    </xdr:pic>
    <xdr:clientData/>
  </xdr:twoCellAnchor>
  <xdr:twoCellAnchor>
    <xdr:from>
      <xdr:col>0</xdr:col>
      <xdr:colOff>519953</xdr:colOff>
      <xdr:row>46</xdr:row>
      <xdr:rowOff>242047</xdr:rowOff>
    </xdr:from>
    <xdr:to>
      <xdr:col>0</xdr:col>
      <xdr:colOff>1154953</xdr:colOff>
      <xdr:row>46</xdr:row>
      <xdr:rowOff>1078754</xdr:rowOff>
    </xdr:to>
    <xdr:pic>
      <xdr:nvPicPr>
        <xdr:cNvPr id="455" name="Image 654">
          <a:extLst>
            <a:ext uri="{FF2B5EF4-FFF2-40B4-BE49-F238E27FC236}">
              <a16:creationId xmlns:a16="http://schemas.microsoft.com/office/drawing/2014/main" xmlns="" id="{88AB4ACF-4F4E-4025-B816-1454F1906D5D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19953" y="632899271"/>
          <a:ext cx="635000" cy="836707"/>
        </a:xfrm>
        <a:prstGeom prst="rect">
          <a:avLst/>
        </a:prstGeom>
      </xdr:spPr>
    </xdr:pic>
    <xdr:clientData/>
  </xdr:twoCellAnchor>
  <xdr:twoCellAnchor>
    <xdr:from>
      <xdr:col>0</xdr:col>
      <xdr:colOff>502023</xdr:colOff>
      <xdr:row>47</xdr:row>
      <xdr:rowOff>259976</xdr:rowOff>
    </xdr:from>
    <xdr:to>
      <xdr:col>0</xdr:col>
      <xdr:colOff>1137023</xdr:colOff>
      <xdr:row>47</xdr:row>
      <xdr:rowOff>1096683</xdr:rowOff>
    </xdr:to>
    <xdr:pic>
      <xdr:nvPicPr>
        <xdr:cNvPr id="456" name="Image 654">
          <a:extLst>
            <a:ext uri="{FF2B5EF4-FFF2-40B4-BE49-F238E27FC236}">
              <a16:creationId xmlns:a16="http://schemas.microsoft.com/office/drawing/2014/main" xmlns="" id="{2DF99689-73D3-49ED-97B1-22C0B717729B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02023" y="634288800"/>
          <a:ext cx="635000" cy="836707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48</xdr:row>
      <xdr:rowOff>224118</xdr:rowOff>
    </xdr:from>
    <xdr:to>
      <xdr:col>0</xdr:col>
      <xdr:colOff>1092200</xdr:colOff>
      <xdr:row>48</xdr:row>
      <xdr:rowOff>1060825</xdr:rowOff>
    </xdr:to>
    <xdr:pic>
      <xdr:nvPicPr>
        <xdr:cNvPr id="457" name="Image 654">
          <a:extLst>
            <a:ext uri="{FF2B5EF4-FFF2-40B4-BE49-F238E27FC236}">
              <a16:creationId xmlns:a16="http://schemas.microsoft.com/office/drawing/2014/main" xmlns="" id="{EE8013D0-BE92-492D-B598-31237B259AD3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57200" y="635624542"/>
          <a:ext cx="635000" cy="836707"/>
        </a:xfrm>
        <a:prstGeom prst="rect">
          <a:avLst/>
        </a:prstGeom>
      </xdr:spPr>
    </xdr:pic>
    <xdr:clientData/>
  </xdr:twoCellAnchor>
  <xdr:twoCellAnchor>
    <xdr:from>
      <xdr:col>0</xdr:col>
      <xdr:colOff>537883</xdr:colOff>
      <xdr:row>49</xdr:row>
      <xdr:rowOff>277905</xdr:rowOff>
    </xdr:from>
    <xdr:to>
      <xdr:col>0</xdr:col>
      <xdr:colOff>1172883</xdr:colOff>
      <xdr:row>49</xdr:row>
      <xdr:rowOff>1114612</xdr:rowOff>
    </xdr:to>
    <xdr:pic>
      <xdr:nvPicPr>
        <xdr:cNvPr id="458" name="Image 654">
          <a:extLst>
            <a:ext uri="{FF2B5EF4-FFF2-40B4-BE49-F238E27FC236}">
              <a16:creationId xmlns:a16="http://schemas.microsoft.com/office/drawing/2014/main" xmlns="" id="{05C8C5D5-A2DD-4420-B78A-213BC397CB26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37883" y="637049929"/>
          <a:ext cx="635000" cy="836707"/>
        </a:xfrm>
        <a:prstGeom prst="rect">
          <a:avLst/>
        </a:prstGeom>
      </xdr:spPr>
    </xdr:pic>
    <xdr:clientData/>
  </xdr:twoCellAnchor>
  <xdr:twoCellAnchor>
    <xdr:from>
      <xdr:col>0</xdr:col>
      <xdr:colOff>331694</xdr:colOff>
      <xdr:row>50</xdr:row>
      <xdr:rowOff>215152</xdr:rowOff>
    </xdr:from>
    <xdr:to>
      <xdr:col>0</xdr:col>
      <xdr:colOff>1120588</xdr:colOff>
      <xdr:row>50</xdr:row>
      <xdr:rowOff>1093693</xdr:rowOff>
    </xdr:to>
    <xdr:pic>
      <xdr:nvPicPr>
        <xdr:cNvPr id="459" name="Image 672">
          <a:extLst>
            <a:ext uri="{FF2B5EF4-FFF2-40B4-BE49-F238E27FC236}">
              <a16:creationId xmlns:a16="http://schemas.microsoft.com/office/drawing/2014/main" xmlns="" id="{A28D79CE-D3F2-4655-967E-F4509B6CDDD3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31694" y="638358776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349623</xdr:colOff>
      <xdr:row>51</xdr:row>
      <xdr:rowOff>215153</xdr:rowOff>
    </xdr:from>
    <xdr:to>
      <xdr:col>0</xdr:col>
      <xdr:colOff>1138517</xdr:colOff>
      <xdr:row>51</xdr:row>
      <xdr:rowOff>1093694</xdr:rowOff>
    </xdr:to>
    <xdr:pic>
      <xdr:nvPicPr>
        <xdr:cNvPr id="460" name="Image 672">
          <a:extLst>
            <a:ext uri="{FF2B5EF4-FFF2-40B4-BE49-F238E27FC236}">
              <a16:creationId xmlns:a16="http://schemas.microsoft.com/office/drawing/2014/main" xmlns="" id="{833A5E7F-4F4E-4532-B1D5-231601650882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49623" y="639730377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331694</xdr:colOff>
      <xdr:row>52</xdr:row>
      <xdr:rowOff>224117</xdr:rowOff>
    </xdr:from>
    <xdr:to>
      <xdr:col>0</xdr:col>
      <xdr:colOff>1120588</xdr:colOff>
      <xdr:row>52</xdr:row>
      <xdr:rowOff>1102658</xdr:rowOff>
    </xdr:to>
    <xdr:pic>
      <xdr:nvPicPr>
        <xdr:cNvPr id="461" name="Image 672">
          <a:extLst>
            <a:ext uri="{FF2B5EF4-FFF2-40B4-BE49-F238E27FC236}">
              <a16:creationId xmlns:a16="http://schemas.microsoft.com/office/drawing/2014/main" xmlns="" id="{360F1EC7-F882-4A5C-A86A-DE4CB04915D7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31694" y="641110941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331694</xdr:colOff>
      <xdr:row>53</xdr:row>
      <xdr:rowOff>224118</xdr:rowOff>
    </xdr:from>
    <xdr:to>
      <xdr:col>0</xdr:col>
      <xdr:colOff>1120588</xdr:colOff>
      <xdr:row>53</xdr:row>
      <xdr:rowOff>1102659</xdr:rowOff>
    </xdr:to>
    <xdr:pic>
      <xdr:nvPicPr>
        <xdr:cNvPr id="462" name="Image 672">
          <a:extLst>
            <a:ext uri="{FF2B5EF4-FFF2-40B4-BE49-F238E27FC236}">
              <a16:creationId xmlns:a16="http://schemas.microsoft.com/office/drawing/2014/main" xmlns="" id="{B661F6FC-A02B-42BE-9700-3044A05085D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31694" y="642482542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286871</xdr:colOff>
      <xdr:row>54</xdr:row>
      <xdr:rowOff>188259</xdr:rowOff>
    </xdr:from>
    <xdr:to>
      <xdr:col>0</xdr:col>
      <xdr:colOff>1075765</xdr:colOff>
      <xdr:row>54</xdr:row>
      <xdr:rowOff>1066800</xdr:rowOff>
    </xdr:to>
    <xdr:pic>
      <xdr:nvPicPr>
        <xdr:cNvPr id="463" name="Image 672">
          <a:extLst>
            <a:ext uri="{FF2B5EF4-FFF2-40B4-BE49-F238E27FC236}">
              <a16:creationId xmlns:a16="http://schemas.microsoft.com/office/drawing/2014/main" xmlns="" id="{37E8742C-2E02-48D7-8000-FE4C6D74DABA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86871" y="643818283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349623</xdr:colOff>
      <xdr:row>55</xdr:row>
      <xdr:rowOff>242047</xdr:rowOff>
    </xdr:from>
    <xdr:to>
      <xdr:col>0</xdr:col>
      <xdr:colOff>1138517</xdr:colOff>
      <xdr:row>55</xdr:row>
      <xdr:rowOff>1120588</xdr:rowOff>
    </xdr:to>
    <xdr:pic>
      <xdr:nvPicPr>
        <xdr:cNvPr id="464" name="Image 672">
          <a:extLst>
            <a:ext uri="{FF2B5EF4-FFF2-40B4-BE49-F238E27FC236}">
              <a16:creationId xmlns:a16="http://schemas.microsoft.com/office/drawing/2014/main" xmlns="" id="{61D992A1-4AB1-47C0-96E0-547A7DB41EB5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49623" y="645243671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313765</xdr:colOff>
      <xdr:row>56</xdr:row>
      <xdr:rowOff>242047</xdr:rowOff>
    </xdr:from>
    <xdr:to>
      <xdr:col>0</xdr:col>
      <xdr:colOff>1102659</xdr:colOff>
      <xdr:row>56</xdr:row>
      <xdr:rowOff>1120588</xdr:rowOff>
    </xdr:to>
    <xdr:pic>
      <xdr:nvPicPr>
        <xdr:cNvPr id="465" name="Image 672">
          <a:extLst>
            <a:ext uri="{FF2B5EF4-FFF2-40B4-BE49-F238E27FC236}">
              <a16:creationId xmlns:a16="http://schemas.microsoft.com/office/drawing/2014/main" xmlns="" id="{924160FC-958D-48E7-AB2C-55CDE45C8873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13765" y="646615271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251012</xdr:colOff>
      <xdr:row>57</xdr:row>
      <xdr:rowOff>170329</xdr:rowOff>
    </xdr:from>
    <xdr:to>
      <xdr:col>0</xdr:col>
      <xdr:colOff>1039906</xdr:colOff>
      <xdr:row>57</xdr:row>
      <xdr:rowOff>1048870</xdr:rowOff>
    </xdr:to>
    <xdr:pic>
      <xdr:nvPicPr>
        <xdr:cNvPr id="466" name="Image 672">
          <a:extLst>
            <a:ext uri="{FF2B5EF4-FFF2-40B4-BE49-F238E27FC236}">
              <a16:creationId xmlns:a16="http://schemas.microsoft.com/office/drawing/2014/main" xmlns="" id="{3CC4C2B8-98BD-41E2-A2FB-2415C97717BA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51012" y="647915153"/>
          <a:ext cx="788894" cy="878541"/>
        </a:xfrm>
        <a:prstGeom prst="rect">
          <a:avLst/>
        </a:prstGeom>
      </xdr:spPr>
    </xdr:pic>
    <xdr:clientData/>
  </xdr:twoCellAnchor>
  <xdr:twoCellAnchor>
    <xdr:from>
      <xdr:col>0</xdr:col>
      <xdr:colOff>475129</xdr:colOff>
      <xdr:row>58</xdr:row>
      <xdr:rowOff>170329</xdr:rowOff>
    </xdr:from>
    <xdr:to>
      <xdr:col>0</xdr:col>
      <xdr:colOff>1013012</xdr:colOff>
      <xdr:row>58</xdr:row>
      <xdr:rowOff>1102658</xdr:rowOff>
    </xdr:to>
    <xdr:pic>
      <xdr:nvPicPr>
        <xdr:cNvPr id="467" name="Image 675">
          <a:extLst>
            <a:ext uri="{FF2B5EF4-FFF2-40B4-BE49-F238E27FC236}">
              <a16:creationId xmlns:a16="http://schemas.microsoft.com/office/drawing/2014/main" xmlns="" id="{D0F1785B-F80E-46DA-A702-3A6DBF41E6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75129" y="649286753"/>
          <a:ext cx="537883" cy="932329"/>
        </a:xfrm>
        <a:prstGeom prst="rect">
          <a:avLst/>
        </a:prstGeom>
      </xdr:spPr>
    </xdr:pic>
    <xdr:clientData/>
  </xdr:twoCellAnchor>
  <xdr:twoCellAnchor>
    <xdr:from>
      <xdr:col>0</xdr:col>
      <xdr:colOff>448236</xdr:colOff>
      <xdr:row>59</xdr:row>
      <xdr:rowOff>179294</xdr:rowOff>
    </xdr:from>
    <xdr:to>
      <xdr:col>0</xdr:col>
      <xdr:colOff>986119</xdr:colOff>
      <xdr:row>59</xdr:row>
      <xdr:rowOff>1111623</xdr:rowOff>
    </xdr:to>
    <xdr:pic>
      <xdr:nvPicPr>
        <xdr:cNvPr id="468" name="Image 675">
          <a:extLst>
            <a:ext uri="{FF2B5EF4-FFF2-40B4-BE49-F238E27FC236}">
              <a16:creationId xmlns:a16="http://schemas.microsoft.com/office/drawing/2014/main" xmlns="" id="{390AC5B4-5C18-42DF-B3FD-D545BF4B70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48236" y="650667318"/>
          <a:ext cx="537883" cy="932329"/>
        </a:xfrm>
        <a:prstGeom prst="rect">
          <a:avLst/>
        </a:prstGeom>
      </xdr:spPr>
    </xdr:pic>
    <xdr:clientData/>
  </xdr:twoCellAnchor>
  <xdr:twoCellAnchor>
    <xdr:from>
      <xdr:col>0</xdr:col>
      <xdr:colOff>385482</xdr:colOff>
      <xdr:row>60</xdr:row>
      <xdr:rowOff>242047</xdr:rowOff>
    </xdr:from>
    <xdr:to>
      <xdr:col>0</xdr:col>
      <xdr:colOff>1057835</xdr:colOff>
      <xdr:row>60</xdr:row>
      <xdr:rowOff>1075764</xdr:rowOff>
    </xdr:to>
    <xdr:pic>
      <xdr:nvPicPr>
        <xdr:cNvPr id="469" name="Image 741">
          <a:extLst>
            <a:ext uri="{FF2B5EF4-FFF2-40B4-BE49-F238E27FC236}">
              <a16:creationId xmlns:a16="http://schemas.microsoft.com/office/drawing/2014/main" xmlns="" id="{0FC3A7FA-E325-49BD-8B80-FF3AF8BAF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385482" y="652101671"/>
          <a:ext cx="672353" cy="833717"/>
        </a:xfrm>
        <a:prstGeom prst="rect">
          <a:avLst/>
        </a:prstGeom>
      </xdr:spPr>
    </xdr:pic>
    <xdr:clientData/>
  </xdr:twoCellAnchor>
  <xdr:twoCellAnchor>
    <xdr:from>
      <xdr:col>0</xdr:col>
      <xdr:colOff>367553</xdr:colOff>
      <xdr:row>61</xdr:row>
      <xdr:rowOff>188259</xdr:rowOff>
    </xdr:from>
    <xdr:to>
      <xdr:col>0</xdr:col>
      <xdr:colOff>1039906</xdr:colOff>
      <xdr:row>61</xdr:row>
      <xdr:rowOff>1021976</xdr:rowOff>
    </xdr:to>
    <xdr:pic>
      <xdr:nvPicPr>
        <xdr:cNvPr id="470" name="Image 741">
          <a:extLst>
            <a:ext uri="{FF2B5EF4-FFF2-40B4-BE49-F238E27FC236}">
              <a16:creationId xmlns:a16="http://schemas.microsoft.com/office/drawing/2014/main" xmlns="" id="{EA6436B0-3B31-46AA-8FF3-AC6017D08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367553" y="653419483"/>
          <a:ext cx="672353" cy="833717"/>
        </a:xfrm>
        <a:prstGeom prst="rect">
          <a:avLst/>
        </a:prstGeom>
      </xdr:spPr>
    </xdr:pic>
    <xdr:clientData/>
  </xdr:twoCellAnchor>
  <xdr:twoCellAnchor>
    <xdr:from>
      <xdr:col>0</xdr:col>
      <xdr:colOff>358588</xdr:colOff>
      <xdr:row>62</xdr:row>
      <xdr:rowOff>233082</xdr:rowOff>
    </xdr:from>
    <xdr:to>
      <xdr:col>0</xdr:col>
      <xdr:colOff>959223</xdr:colOff>
      <xdr:row>62</xdr:row>
      <xdr:rowOff>1156446</xdr:rowOff>
    </xdr:to>
    <xdr:pic>
      <xdr:nvPicPr>
        <xdr:cNvPr id="471" name="Image 679">
          <a:extLst>
            <a:ext uri="{FF2B5EF4-FFF2-40B4-BE49-F238E27FC236}">
              <a16:creationId xmlns:a16="http://schemas.microsoft.com/office/drawing/2014/main" xmlns="" id="{55DACD38-91C9-46F5-AB9F-2CDD5E21E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358588" y="654835906"/>
          <a:ext cx="600635" cy="923364"/>
        </a:xfrm>
        <a:prstGeom prst="rect">
          <a:avLst/>
        </a:prstGeom>
      </xdr:spPr>
    </xdr:pic>
    <xdr:clientData/>
  </xdr:twoCellAnchor>
  <xdr:twoCellAnchor>
    <xdr:from>
      <xdr:col>0</xdr:col>
      <xdr:colOff>403412</xdr:colOff>
      <xdr:row>63</xdr:row>
      <xdr:rowOff>242047</xdr:rowOff>
    </xdr:from>
    <xdr:to>
      <xdr:col>0</xdr:col>
      <xdr:colOff>1004047</xdr:colOff>
      <xdr:row>63</xdr:row>
      <xdr:rowOff>1165411</xdr:rowOff>
    </xdr:to>
    <xdr:pic>
      <xdr:nvPicPr>
        <xdr:cNvPr id="472" name="Image 679">
          <a:extLst>
            <a:ext uri="{FF2B5EF4-FFF2-40B4-BE49-F238E27FC236}">
              <a16:creationId xmlns:a16="http://schemas.microsoft.com/office/drawing/2014/main" xmlns="" id="{442333D7-B19A-4917-8F94-7740B4379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03412" y="656216471"/>
          <a:ext cx="600635" cy="923364"/>
        </a:xfrm>
        <a:prstGeom prst="rect">
          <a:avLst/>
        </a:prstGeom>
      </xdr:spPr>
    </xdr:pic>
    <xdr:clientData/>
  </xdr:twoCellAnchor>
  <xdr:twoCellAnchor>
    <xdr:from>
      <xdr:col>0</xdr:col>
      <xdr:colOff>412377</xdr:colOff>
      <xdr:row>64</xdr:row>
      <xdr:rowOff>215153</xdr:rowOff>
    </xdr:from>
    <xdr:to>
      <xdr:col>0</xdr:col>
      <xdr:colOff>1084730</xdr:colOff>
      <xdr:row>64</xdr:row>
      <xdr:rowOff>1048870</xdr:rowOff>
    </xdr:to>
    <xdr:pic>
      <xdr:nvPicPr>
        <xdr:cNvPr id="473" name="Image 741">
          <a:extLst>
            <a:ext uri="{FF2B5EF4-FFF2-40B4-BE49-F238E27FC236}">
              <a16:creationId xmlns:a16="http://schemas.microsoft.com/office/drawing/2014/main" xmlns="" id="{46D90B08-FBE9-4A73-835F-D867C0CEE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12377" y="657561177"/>
          <a:ext cx="672353" cy="833717"/>
        </a:xfrm>
        <a:prstGeom prst="rect">
          <a:avLst/>
        </a:prstGeom>
      </xdr:spPr>
    </xdr:pic>
    <xdr:clientData/>
  </xdr:twoCellAnchor>
  <xdr:twoCellAnchor>
    <xdr:from>
      <xdr:col>0</xdr:col>
      <xdr:colOff>358588</xdr:colOff>
      <xdr:row>65</xdr:row>
      <xdr:rowOff>242047</xdr:rowOff>
    </xdr:from>
    <xdr:to>
      <xdr:col>0</xdr:col>
      <xdr:colOff>1240118</xdr:colOff>
      <xdr:row>65</xdr:row>
      <xdr:rowOff>1056341</xdr:rowOff>
    </xdr:to>
    <xdr:pic>
      <xdr:nvPicPr>
        <xdr:cNvPr id="474" name="Image 749">
          <a:extLst>
            <a:ext uri="{FF2B5EF4-FFF2-40B4-BE49-F238E27FC236}">
              <a16:creationId xmlns:a16="http://schemas.microsoft.com/office/drawing/2014/main" xmlns="" id="{7A9DA709-C14D-4012-B9E3-3E399CB54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58588" y="658959671"/>
          <a:ext cx="881530" cy="814294"/>
        </a:xfrm>
        <a:prstGeom prst="rect">
          <a:avLst/>
        </a:prstGeom>
      </xdr:spPr>
    </xdr:pic>
    <xdr:clientData/>
  </xdr:twoCellAnchor>
  <xdr:twoCellAnchor>
    <xdr:from>
      <xdr:col>0</xdr:col>
      <xdr:colOff>385482</xdr:colOff>
      <xdr:row>66</xdr:row>
      <xdr:rowOff>251012</xdr:rowOff>
    </xdr:from>
    <xdr:to>
      <xdr:col>0</xdr:col>
      <xdr:colOff>1267012</xdr:colOff>
      <xdr:row>66</xdr:row>
      <xdr:rowOff>1065306</xdr:rowOff>
    </xdr:to>
    <xdr:pic>
      <xdr:nvPicPr>
        <xdr:cNvPr id="475" name="Image 749">
          <a:extLst>
            <a:ext uri="{FF2B5EF4-FFF2-40B4-BE49-F238E27FC236}">
              <a16:creationId xmlns:a16="http://schemas.microsoft.com/office/drawing/2014/main" xmlns="" id="{4995F7BA-4713-4596-8A24-3DF7AFC65D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85482" y="660340236"/>
          <a:ext cx="881530" cy="814294"/>
        </a:xfrm>
        <a:prstGeom prst="rect">
          <a:avLst/>
        </a:prstGeom>
      </xdr:spPr>
    </xdr:pic>
    <xdr:clientData/>
  </xdr:twoCellAnchor>
  <xdr:twoCellAnchor>
    <xdr:from>
      <xdr:col>0</xdr:col>
      <xdr:colOff>331694</xdr:colOff>
      <xdr:row>67</xdr:row>
      <xdr:rowOff>224118</xdr:rowOff>
    </xdr:from>
    <xdr:to>
      <xdr:col>0</xdr:col>
      <xdr:colOff>1213224</xdr:colOff>
      <xdr:row>67</xdr:row>
      <xdr:rowOff>1038412</xdr:rowOff>
    </xdr:to>
    <xdr:pic>
      <xdr:nvPicPr>
        <xdr:cNvPr id="476" name="Image 749">
          <a:extLst>
            <a:ext uri="{FF2B5EF4-FFF2-40B4-BE49-F238E27FC236}">
              <a16:creationId xmlns:a16="http://schemas.microsoft.com/office/drawing/2014/main" xmlns="" id="{64B72C0D-CA26-4A4B-8BFE-01F4360C15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31694" y="661684942"/>
          <a:ext cx="881530" cy="814294"/>
        </a:xfrm>
        <a:prstGeom prst="rect">
          <a:avLst/>
        </a:prstGeom>
      </xdr:spPr>
    </xdr:pic>
    <xdr:clientData/>
  </xdr:twoCellAnchor>
  <xdr:twoCellAnchor>
    <xdr:from>
      <xdr:col>0</xdr:col>
      <xdr:colOff>403412</xdr:colOff>
      <xdr:row>68</xdr:row>
      <xdr:rowOff>259977</xdr:rowOff>
    </xdr:from>
    <xdr:to>
      <xdr:col>0</xdr:col>
      <xdr:colOff>1120589</xdr:colOff>
      <xdr:row>68</xdr:row>
      <xdr:rowOff>1111625</xdr:rowOff>
    </xdr:to>
    <xdr:pic>
      <xdr:nvPicPr>
        <xdr:cNvPr id="477" name="Image 705">
          <a:extLst>
            <a:ext uri="{FF2B5EF4-FFF2-40B4-BE49-F238E27FC236}">
              <a16:creationId xmlns:a16="http://schemas.microsoft.com/office/drawing/2014/main" xmlns="" id="{2C497399-93D9-446A-8D31-7C792C79618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412" y="663092401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403411</xdr:colOff>
      <xdr:row>69</xdr:row>
      <xdr:rowOff>251012</xdr:rowOff>
    </xdr:from>
    <xdr:to>
      <xdr:col>0</xdr:col>
      <xdr:colOff>1120588</xdr:colOff>
      <xdr:row>69</xdr:row>
      <xdr:rowOff>1102660</xdr:rowOff>
    </xdr:to>
    <xdr:pic>
      <xdr:nvPicPr>
        <xdr:cNvPr id="478" name="Image 705">
          <a:extLst>
            <a:ext uri="{FF2B5EF4-FFF2-40B4-BE49-F238E27FC236}">
              <a16:creationId xmlns:a16="http://schemas.microsoft.com/office/drawing/2014/main" xmlns="" id="{70D3FECA-E056-40C1-9C25-50B6FAADB0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411" y="664455036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376518</xdr:colOff>
      <xdr:row>70</xdr:row>
      <xdr:rowOff>215153</xdr:rowOff>
    </xdr:from>
    <xdr:to>
      <xdr:col>0</xdr:col>
      <xdr:colOff>1093695</xdr:colOff>
      <xdr:row>70</xdr:row>
      <xdr:rowOff>1066801</xdr:rowOff>
    </xdr:to>
    <xdr:pic>
      <xdr:nvPicPr>
        <xdr:cNvPr id="479" name="Image 705">
          <a:extLst>
            <a:ext uri="{FF2B5EF4-FFF2-40B4-BE49-F238E27FC236}">
              <a16:creationId xmlns:a16="http://schemas.microsoft.com/office/drawing/2014/main" xmlns="" id="{6B8937BA-74CD-4D3A-AD7A-F2902849486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518" y="665790777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367552</xdr:colOff>
      <xdr:row>71</xdr:row>
      <xdr:rowOff>188259</xdr:rowOff>
    </xdr:from>
    <xdr:to>
      <xdr:col>0</xdr:col>
      <xdr:colOff>1084729</xdr:colOff>
      <xdr:row>71</xdr:row>
      <xdr:rowOff>1039907</xdr:rowOff>
    </xdr:to>
    <xdr:pic>
      <xdr:nvPicPr>
        <xdr:cNvPr id="480" name="Image 705">
          <a:extLst>
            <a:ext uri="{FF2B5EF4-FFF2-40B4-BE49-F238E27FC236}">
              <a16:creationId xmlns:a16="http://schemas.microsoft.com/office/drawing/2014/main" xmlns="" id="{992DCE72-0C57-4A83-A4E7-DFA7356CED9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552" y="667135483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376517</xdr:colOff>
      <xdr:row>72</xdr:row>
      <xdr:rowOff>206189</xdr:rowOff>
    </xdr:from>
    <xdr:to>
      <xdr:col>0</xdr:col>
      <xdr:colOff>1093694</xdr:colOff>
      <xdr:row>72</xdr:row>
      <xdr:rowOff>1057837</xdr:rowOff>
    </xdr:to>
    <xdr:pic>
      <xdr:nvPicPr>
        <xdr:cNvPr id="481" name="Image 705">
          <a:extLst>
            <a:ext uri="{FF2B5EF4-FFF2-40B4-BE49-F238E27FC236}">
              <a16:creationId xmlns:a16="http://schemas.microsoft.com/office/drawing/2014/main" xmlns="" id="{605F995A-AE92-420A-8F82-A4DDF8E00F7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517" y="668525013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394447</xdr:colOff>
      <xdr:row>73</xdr:row>
      <xdr:rowOff>268941</xdr:rowOff>
    </xdr:from>
    <xdr:to>
      <xdr:col>0</xdr:col>
      <xdr:colOff>1111624</xdr:colOff>
      <xdr:row>73</xdr:row>
      <xdr:rowOff>1120589</xdr:rowOff>
    </xdr:to>
    <xdr:pic>
      <xdr:nvPicPr>
        <xdr:cNvPr id="482" name="Image 705">
          <a:extLst>
            <a:ext uri="{FF2B5EF4-FFF2-40B4-BE49-F238E27FC236}">
              <a16:creationId xmlns:a16="http://schemas.microsoft.com/office/drawing/2014/main" xmlns="" id="{E38BD4DD-37F1-4C1B-9B9B-ED426147901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447" y="669959365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448235</xdr:colOff>
      <xdr:row>74</xdr:row>
      <xdr:rowOff>295836</xdr:rowOff>
    </xdr:from>
    <xdr:to>
      <xdr:col>0</xdr:col>
      <xdr:colOff>1165412</xdr:colOff>
      <xdr:row>74</xdr:row>
      <xdr:rowOff>1147484</xdr:rowOff>
    </xdr:to>
    <xdr:pic>
      <xdr:nvPicPr>
        <xdr:cNvPr id="483" name="Image 705">
          <a:extLst>
            <a:ext uri="{FF2B5EF4-FFF2-40B4-BE49-F238E27FC236}">
              <a16:creationId xmlns:a16="http://schemas.microsoft.com/office/drawing/2014/main" xmlns="" id="{C4C6D262-999E-46CC-BE48-958E2C4799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35" y="671357860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412377</xdr:colOff>
      <xdr:row>75</xdr:row>
      <xdr:rowOff>259977</xdr:rowOff>
    </xdr:from>
    <xdr:to>
      <xdr:col>0</xdr:col>
      <xdr:colOff>1129554</xdr:colOff>
      <xdr:row>75</xdr:row>
      <xdr:rowOff>1111625</xdr:rowOff>
    </xdr:to>
    <xdr:pic>
      <xdr:nvPicPr>
        <xdr:cNvPr id="484" name="Image 705">
          <a:extLst>
            <a:ext uri="{FF2B5EF4-FFF2-40B4-BE49-F238E27FC236}">
              <a16:creationId xmlns:a16="http://schemas.microsoft.com/office/drawing/2014/main" xmlns="" id="{CC9C58EF-2673-412B-9FCB-40851E9579D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2377" y="672693601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421341</xdr:colOff>
      <xdr:row>76</xdr:row>
      <xdr:rowOff>242047</xdr:rowOff>
    </xdr:from>
    <xdr:to>
      <xdr:col>0</xdr:col>
      <xdr:colOff>1138518</xdr:colOff>
      <xdr:row>76</xdr:row>
      <xdr:rowOff>1093695</xdr:rowOff>
    </xdr:to>
    <xdr:pic>
      <xdr:nvPicPr>
        <xdr:cNvPr id="485" name="Image 705">
          <a:extLst>
            <a:ext uri="{FF2B5EF4-FFF2-40B4-BE49-F238E27FC236}">
              <a16:creationId xmlns:a16="http://schemas.microsoft.com/office/drawing/2014/main" xmlns="" id="{6E065A68-6557-424F-AEDD-79E0154217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341" y="674047271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394447</xdr:colOff>
      <xdr:row>77</xdr:row>
      <xdr:rowOff>268941</xdr:rowOff>
    </xdr:from>
    <xdr:to>
      <xdr:col>0</xdr:col>
      <xdr:colOff>1111624</xdr:colOff>
      <xdr:row>77</xdr:row>
      <xdr:rowOff>1120589</xdr:rowOff>
    </xdr:to>
    <xdr:pic>
      <xdr:nvPicPr>
        <xdr:cNvPr id="486" name="Image 705">
          <a:extLst>
            <a:ext uri="{FF2B5EF4-FFF2-40B4-BE49-F238E27FC236}">
              <a16:creationId xmlns:a16="http://schemas.microsoft.com/office/drawing/2014/main" xmlns="" id="{B9F18D5B-66C7-4232-AA28-A2FB5D31C0F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447" y="675445765"/>
          <a:ext cx="717177" cy="851648"/>
        </a:xfrm>
        <a:prstGeom prst="rect">
          <a:avLst/>
        </a:prstGeom>
      </xdr:spPr>
    </xdr:pic>
    <xdr:clientData/>
  </xdr:twoCellAnchor>
  <xdr:twoCellAnchor>
    <xdr:from>
      <xdr:col>0</xdr:col>
      <xdr:colOff>412376</xdr:colOff>
      <xdr:row>78</xdr:row>
      <xdr:rowOff>259976</xdr:rowOff>
    </xdr:from>
    <xdr:to>
      <xdr:col>0</xdr:col>
      <xdr:colOff>1166906</xdr:colOff>
      <xdr:row>78</xdr:row>
      <xdr:rowOff>1029446</xdr:rowOff>
    </xdr:to>
    <xdr:pic>
      <xdr:nvPicPr>
        <xdr:cNvPr id="487" name="Image 720">
          <a:extLst>
            <a:ext uri="{FF2B5EF4-FFF2-40B4-BE49-F238E27FC236}">
              <a16:creationId xmlns:a16="http://schemas.microsoft.com/office/drawing/2014/main" xmlns="" id="{FBB345A3-4166-476B-B247-F5B9C8D05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12376" y="676808400"/>
          <a:ext cx="754530" cy="769470"/>
        </a:xfrm>
        <a:prstGeom prst="rect">
          <a:avLst/>
        </a:prstGeom>
      </xdr:spPr>
    </xdr:pic>
    <xdr:clientData/>
  </xdr:twoCellAnchor>
  <xdr:twoCellAnchor>
    <xdr:from>
      <xdr:col>0</xdr:col>
      <xdr:colOff>394447</xdr:colOff>
      <xdr:row>79</xdr:row>
      <xdr:rowOff>358588</xdr:rowOff>
    </xdr:from>
    <xdr:to>
      <xdr:col>0</xdr:col>
      <xdr:colOff>1148977</xdr:colOff>
      <xdr:row>79</xdr:row>
      <xdr:rowOff>1128058</xdr:rowOff>
    </xdr:to>
    <xdr:pic>
      <xdr:nvPicPr>
        <xdr:cNvPr id="488" name="Image 720">
          <a:extLst>
            <a:ext uri="{FF2B5EF4-FFF2-40B4-BE49-F238E27FC236}">
              <a16:creationId xmlns:a16="http://schemas.microsoft.com/office/drawing/2014/main" xmlns="" id="{9D80D774-8477-428A-BC2E-430ED8E7F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94447" y="678278612"/>
          <a:ext cx="754530" cy="769470"/>
        </a:xfrm>
        <a:prstGeom prst="rect">
          <a:avLst/>
        </a:prstGeom>
      </xdr:spPr>
    </xdr:pic>
    <xdr:clientData/>
  </xdr:twoCellAnchor>
  <xdr:twoCellAnchor>
    <xdr:from>
      <xdr:col>0</xdr:col>
      <xdr:colOff>385483</xdr:colOff>
      <xdr:row>80</xdr:row>
      <xdr:rowOff>286871</xdr:rowOff>
    </xdr:from>
    <xdr:to>
      <xdr:col>0</xdr:col>
      <xdr:colOff>1140013</xdr:colOff>
      <xdr:row>80</xdr:row>
      <xdr:rowOff>1056341</xdr:rowOff>
    </xdr:to>
    <xdr:pic>
      <xdr:nvPicPr>
        <xdr:cNvPr id="489" name="Image 720">
          <a:extLst>
            <a:ext uri="{FF2B5EF4-FFF2-40B4-BE49-F238E27FC236}">
              <a16:creationId xmlns:a16="http://schemas.microsoft.com/office/drawing/2014/main" xmlns="" id="{DE112692-464C-438B-8EA6-879F7CFA8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85483" y="679578495"/>
          <a:ext cx="754530" cy="769470"/>
        </a:xfrm>
        <a:prstGeom prst="rect">
          <a:avLst/>
        </a:prstGeom>
      </xdr:spPr>
    </xdr:pic>
    <xdr:clientData/>
  </xdr:twoCellAnchor>
  <xdr:twoCellAnchor>
    <xdr:from>
      <xdr:col>0</xdr:col>
      <xdr:colOff>340658</xdr:colOff>
      <xdr:row>81</xdr:row>
      <xdr:rowOff>224117</xdr:rowOff>
    </xdr:from>
    <xdr:to>
      <xdr:col>0</xdr:col>
      <xdr:colOff>1095188</xdr:colOff>
      <xdr:row>81</xdr:row>
      <xdr:rowOff>993587</xdr:rowOff>
    </xdr:to>
    <xdr:pic>
      <xdr:nvPicPr>
        <xdr:cNvPr id="490" name="Image 720">
          <a:extLst>
            <a:ext uri="{FF2B5EF4-FFF2-40B4-BE49-F238E27FC236}">
              <a16:creationId xmlns:a16="http://schemas.microsoft.com/office/drawing/2014/main" xmlns="" id="{9A1D4F3B-74F7-44C3-B936-ADA78B06F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40658" y="680887341"/>
          <a:ext cx="754530" cy="769470"/>
        </a:xfrm>
        <a:prstGeom prst="rect">
          <a:avLst/>
        </a:prstGeom>
      </xdr:spPr>
    </xdr:pic>
    <xdr:clientData/>
  </xdr:twoCellAnchor>
  <xdr:twoCellAnchor>
    <xdr:from>
      <xdr:col>0</xdr:col>
      <xdr:colOff>394448</xdr:colOff>
      <xdr:row>82</xdr:row>
      <xdr:rowOff>206188</xdr:rowOff>
    </xdr:from>
    <xdr:to>
      <xdr:col>0</xdr:col>
      <xdr:colOff>1148978</xdr:colOff>
      <xdr:row>82</xdr:row>
      <xdr:rowOff>975658</xdr:rowOff>
    </xdr:to>
    <xdr:pic>
      <xdr:nvPicPr>
        <xdr:cNvPr id="491" name="Image 720">
          <a:extLst>
            <a:ext uri="{FF2B5EF4-FFF2-40B4-BE49-F238E27FC236}">
              <a16:creationId xmlns:a16="http://schemas.microsoft.com/office/drawing/2014/main" xmlns="" id="{FA79B90E-CFA7-4F09-8658-AB4919950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94448" y="682241012"/>
          <a:ext cx="754530" cy="769470"/>
        </a:xfrm>
        <a:prstGeom prst="rect">
          <a:avLst/>
        </a:prstGeom>
      </xdr:spPr>
    </xdr:pic>
    <xdr:clientData/>
  </xdr:twoCellAnchor>
  <xdr:twoCellAnchor>
    <xdr:from>
      <xdr:col>0</xdr:col>
      <xdr:colOff>484095</xdr:colOff>
      <xdr:row>83</xdr:row>
      <xdr:rowOff>295835</xdr:rowOff>
    </xdr:from>
    <xdr:to>
      <xdr:col>0</xdr:col>
      <xdr:colOff>1238625</xdr:colOff>
      <xdr:row>83</xdr:row>
      <xdr:rowOff>1065305</xdr:rowOff>
    </xdr:to>
    <xdr:pic>
      <xdr:nvPicPr>
        <xdr:cNvPr id="492" name="Image 720">
          <a:extLst>
            <a:ext uri="{FF2B5EF4-FFF2-40B4-BE49-F238E27FC236}">
              <a16:creationId xmlns:a16="http://schemas.microsoft.com/office/drawing/2014/main" xmlns="" id="{E7464C6D-C1CF-49DF-8718-F1735DED7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84095" y="683702259"/>
          <a:ext cx="754530" cy="769470"/>
        </a:xfrm>
        <a:prstGeom prst="rect">
          <a:avLst/>
        </a:prstGeom>
      </xdr:spPr>
    </xdr:pic>
    <xdr:clientData/>
  </xdr:twoCellAnchor>
  <xdr:twoCellAnchor>
    <xdr:from>
      <xdr:col>0</xdr:col>
      <xdr:colOff>349623</xdr:colOff>
      <xdr:row>84</xdr:row>
      <xdr:rowOff>206189</xdr:rowOff>
    </xdr:from>
    <xdr:to>
      <xdr:col>0</xdr:col>
      <xdr:colOff>1231153</xdr:colOff>
      <xdr:row>84</xdr:row>
      <xdr:rowOff>1020483</xdr:rowOff>
    </xdr:to>
    <xdr:pic>
      <xdr:nvPicPr>
        <xdr:cNvPr id="493" name="Image 749">
          <a:extLst>
            <a:ext uri="{FF2B5EF4-FFF2-40B4-BE49-F238E27FC236}">
              <a16:creationId xmlns:a16="http://schemas.microsoft.com/office/drawing/2014/main" xmlns="" id="{9BC16530-8196-4068-AA1B-CF136118E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49623" y="684984213"/>
          <a:ext cx="881530" cy="814294"/>
        </a:xfrm>
        <a:prstGeom prst="rect">
          <a:avLst/>
        </a:prstGeom>
      </xdr:spPr>
    </xdr:pic>
    <xdr:clientData/>
  </xdr:twoCellAnchor>
  <xdr:twoCellAnchor>
    <xdr:from>
      <xdr:col>0</xdr:col>
      <xdr:colOff>394447</xdr:colOff>
      <xdr:row>85</xdr:row>
      <xdr:rowOff>268941</xdr:rowOff>
    </xdr:from>
    <xdr:to>
      <xdr:col>0</xdr:col>
      <xdr:colOff>1193800</xdr:colOff>
      <xdr:row>85</xdr:row>
      <xdr:rowOff>1165411</xdr:rowOff>
    </xdr:to>
    <xdr:pic>
      <xdr:nvPicPr>
        <xdr:cNvPr id="638" name="Image 637">
          <a:extLst>
            <a:ext uri="{FF2B5EF4-FFF2-40B4-BE49-F238E27FC236}">
              <a16:creationId xmlns:a16="http://schemas.microsoft.com/office/drawing/2014/main" xmlns="" id="{FEAD6DD5-AEDC-434A-ABC0-B268BAAF8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4447" y="886672165"/>
          <a:ext cx="799353" cy="896470"/>
        </a:xfrm>
        <a:prstGeom prst="rect">
          <a:avLst/>
        </a:prstGeom>
      </xdr:spPr>
    </xdr:pic>
    <xdr:clientData/>
  </xdr:twoCellAnchor>
  <xdr:twoCellAnchor>
    <xdr:from>
      <xdr:col>0</xdr:col>
      <xdr:colOff>331694</xdr:colOff>
      <xdr:row>86</xdr:row>
      <xdr:rowOff>295835</xdr:rowOff>
    </xdr:from>
    <xdr:to>
      <xdr:col>0</xdr:col>
      <xdr:colOff>1317812</xdr:colOff>
      <xdr:row>86</xdr:row>
      <xdr:rowOff>1095188</xdr:rowOff>
    </xdr:to>
    <xdr:pic>
      <xdr:nvPicPr>
        <xdr:cNvPr id="639" name="Image 492">
          <a:extLst>
            <a:ext uri="{FF2B5EF4-FFF2-40B4-BE49-F238E27FC236}">
              <a16:creationId xmlns:a16="http://schemas.microsoft.com/office/drawing/2014/main" xmlns="" id="{25B98B9E-B5FC-45CB-A237-8FB13E171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1694" y="888070659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367553</xdr:colOff>
      <xdr:row>87</xdr:row>
      <xdr:rowOff>295835</xdr:rowOff>
    </xdr:from>
    <xdr:to>
      <xdr:col>0</xdr:col>
      <xdr:colOff>1353671</xdr:colOff>
      <xdr:row>87</xdr:row>
      <xdr:rowOff>1095188</xdr:rowOff>
    </xdr:to>
    <xdr:pic>
      <xdr:nvPicPr>
        <xdr:cNvPr id="640" name="Image 492">
          <a:extLst>
            <a:ext uri="{FF2B5EF4-FFF2-40B4-BE49-F238E27FC236}">
              <a16:creationId xmlns:a16="http://schemas.microsoft.com/office/drawing/2014/main" xmlns="" id="{F3A37639-EAB3-4C67-843C-75F6F4CC8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67553" y="889442259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349624</xdr:colOff>
      <xdr:row>88</xdr:row>
      <xdr:rowOff>295835</xdr:rowOff>
    </xdr:from>
    <xdr:to>
      <xdr:col>0</xdr:col>
      <xdr:colOff>1335742</xdr:colOff>
      <xdr:row>88</xdr:row>
      <xdr:rowOff>1095188</xdr:rowOff>
    </xdr:to>
    <xdr:pic>
      <xdr:nvPicPr>
        <xdr:cNvPr id="641" name="Image 492">
          <a:extLst>
            <a:ext uri="{FF2B5EF4-FFF2-40B4-BE49-F238E27FC236}">
              <a16:creationId xmlns:a16="http://schemas.microsoft.com/office/drawing/2014/main" xmlns="" id="{96064AE4-6038-43D3-8A89-132231A73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9624" y="890813859"/>
          <a:ext cx="986118" cy="799353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89</xdr:row>
      <xdr:rowOff>251012</xdr:rowOff>
    </xdr:from>
    <xdr:to>
      <xdr:col>0</xdr:col>
      <xdr:colOff>1592400</xdr:colOff>
      <xdr:row>89</xdr:row>
      <xdr:rowOff>1151012</xdr:rowOff>
    </xdr:to>
    <xdr:pic>
      <xdr:nvPicPr>
        <xdr:cNvPr id="642" name="Image 1390">
          <a:extLst>
            <a:ext uri="{FF2B5EF4-FFF2-40B4-BE49-F238E27FC236}">
              <a16:creationId xmlns:a16="http://schemas.microsoft.com/office/drawing/2014/main" xmlns="" id="{8A778EB6-3CF0-4026-89FC-E1B658C88DE9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52400" y="892140636"/>
          <a:ext cx="1440000" cy="900000"/>
        </a:xfrm>
        <a:prstGeom prst="rect">
          <a:avLst/>
        </a:prstGeom>
      </xdr:spPr>
    </xdr:pic>
    <xdr:clientData/>
  </xdr:twoCellAnchor>
  <xdr:twoCellAnchor>
    <xdr:from>
      <xdr:col>0</xdr:col>
      <xdr:colOff>179294</xdr:colOff>
      <xdr:row>90</xdr:row>
      <xdr:rowOff>224118</xdr:rowOff>
    </xdr:from>
    <xdr:to>
      <xdr:col>0</xdr:col>
      <xdr:colOff>1619294</xdr:colOff>
      <xdr:row>90</xdr:row>
      <xdr:rowOff>1124118</xdr:rowOff>
    </xdr:to>
    <xdr:pic>
      <xdr:nvPicPr>
        <xdr:cNvPr id="643" name="Image 260">
          <a:extLst>
            <a:ext uri="{FF2B5EF4-FFF2-40B4-BE49-F238E27FC236}">
              <a16:creationId xmlns:a16="http://schemas.microsoft.com/office/drawing/2014/main" xmlns="" id="{257C556D-F8BF-4295-8C41-2F7AC9859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79294" y="893485342"/>
          <a:ext cx="1440000" cy="90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"/>
  <sheetViews>
    <sheetView tabSelected="1" zoomScale="85" workbookViewId="0">
      <selection activeCell="A157" sqref="A157"/>
    </sheetView>
  </sheetViews>
  <sheetFormatPr defaultRowHeight="12.75" x14ac:dyDescent="0.2"/>
  <cols>
    <col min="1" max="1" width="28.28515625" customWidth="1"/>
    <col min="2" max="2" width="10.7109375" bestFit="1" customWidth="1"/>
    <col min="3" max="3" width="11.140625" bestFit="1" customWidth="1"/>
    <col min="4" max="4" width="20.85546875" bestFit="1" customWidth="1"/>
    <col min="5" max="5" width="11.28515625" bestFit="1" customWidth="1"/>
    <col min="6" max="6" width="9.7109375" bestFit="1" customWidth="1"/>
    <col min="7" max="7" width="13.28515625" bestFit="1" customWidth="1"/>
    <col min="8" max="8" width="7.28515625" bestFit="1" customWidth="1"/>
    <col min="9" max="9" width="7.7109375" bestFit="1" customWidth="1"/>
    <col min="10" max="10" width="7.42578125" bestFit="1" customWidth="1"/>
    <col min="11" max="11" width="12.7109375" customWidth="1"/>
    <col min="12" max="12" width="24.42578125" customWidth="1"/>
    <col min="13" max="13" width="8.28515625" bestFit="1" customWidth="1"/>
    <col min="14" max="14" width="8.42578125" bestFit="1" customWidth="1"/>
    <col min="15" max="15" width="6.42578125" bestFit="1" customWidth="1"/>
    <col min="16" max="16" width="11.28515625" bestFit="1" customWidth="1"/>
    <col min="17" max="17" width="5.85546875" bestFit="1" customWidth="1"/>
    <col min="18" max="18" width="14.140625" bestFit="1" customWidth="1"/>
    <col min="19" max="19" width="9.42578125" customWidth="1"/>
    <col min="20" max="20" width="13.85546875" bestFit="1" customWidth="1"/>
    <col min="21" max="21" width="13.28515625" bestFit="1" customWidth="1"/>
    <col min="22" max="22" width="16.5703125" customWidth="1"/>
    <col min="23" max="23" width="11.5703125" bestFit="1" customWidth="1"/>
    <col min="24" max="24" width="11.5703125" customWidth="1"/>
    <col min="25" max="25" width="14.28515625" style="5" bestFit="1" customWidth="1"/>
  </cols>
  <sheetData>
    <row r="1" spans="1:25" ht="27.75" customHeight="1" x14ac:dyDescent="0.2">
      <c r="A1" s="6" t="s">
        <v>331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19</v>
      </c>
      <c r="H1" s="6" t="s">
        <v>6</v>
      </c>
      <c r="I1" s="6" t="s">
        <v>5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21</v>
      </c>
      <c r="U1" s="6" t="s">
        <v>17</v>
      </c>
      <c r="V1" s="7" t="s">
        <v>20</v>
      </c>
      <c r="W1" s="6" t="s">
        <v>18</v>
      </c>
      <c r="X1" s="8" t="s">
        <v>329</v>
      </c>
      <c r="Y1" s="8" t="s">
        <v>330</v>
      </c>
    </row>
    <row r="2" spans="1:25" s="1" customFormat="1" ht="108" customHeight="1" x14ac:dyDescent="0.2">
      <c r="B2" s="1" t="s">
        <v>33</v>
      </c>
      <c r="C2" s="1" t="s">
        <v>117</v>
      </c>
      <c r="D2" s="1" t="s">
        <v>22</v>
      </c>
      <c r="E2" s="1">
        <v>147</v>
      </c>
      <c r="F2" s="1">
        <v>127.182</v>
      </c>
      <c r="G2" s="1">
        <v>0.246</v>
      </c>
      <c r="H2" s="1">
        <v>120</v>
      </c>
      <c r="I2" s="1">
        <v>80</v>
      </c>
      <c r="J2" s="1">
        <v>95</v>
      </c>
      <c r="K2" s="1" t="s">
        <v>118</v>
      </c>
      <c r="L2" s="1" t="s">
        <v>111</v>
      </c>
      <c r="M2" s="1" t="s">
        <v>112</v>
      </c>
      <c r="N2" s="1" t="s">
        <v>25</v>
      </c>
      <c r="O2" s="1" t="s">
        <v>30</v>
      </c>
      <c r="P2" s="1" t="s">
        <v>38</v>
      </c>
      <c r="Q2" s="1">
        <v>24</v>
      </c>
      <c r="R2" s="1" t="s">
        <v>35</v>
      </c>
      <c r="S2" s="1" t="s">
        <v>48</v>
      </c>
      <c r="T2" s="1" t="s">
        <v>119</v>
      </c>
      <c r="U2" s="1" t="s">
        <v>114</v>
      </c>
      <c r="V2" s="1" t="s">
        <v>40</v>
      </c>
      <c r="W2" s="2" t="s">
        <v>336</v>
      </c>
      <c r="X2" s="3">
        <v>96</v>
      </c>
      <c r="Y2" s="4">
        <f t="shared" ref="Y2:Y7" si="0">X2*Q2</f>
        <v>2304</v>
      </c>
    </row>
    <row r="3" spans="1:25" s="1" customFormat="1" ht="108" customHeight="1" x14ac:dyDescent="0.2">
      <c r="B3" s="1" t="s">
        <v>33</v>
      </c>
      <c r="C3" s="1" t="s">
        <v>117</v>
      </c>
      <c r="D3" s="1" t="s">
        <v>22</v>
      </c>
      <c r="E3" s="1">
        <v>147</v>
      </c>
      <c r="F3" s="1">
        <v>127.182</v>
      </c>
      <c r="G3" s="1">
        <v>0.246</v>
      </c>
      <c r="H3" s="1">
        <v>120</v>
      </c>
      <c r="I3" s="1">
        <v>80</v>
      </c>
      <c r="J3" s="1">
        <v>95</v>
      </c>
      <c r="K3" s="1" t="s">
        <v>120</v>
      </c>
      <c r="L3" s="1" t="s">
        <v>111</v>
      </c>
      <c r="M3" s="1" t="s">
        <v>112</v>
      </c>
      <c r="N3" s="1" t="s">
        <v>25</v>
      </c>
      <c r="O3" s="1" t="s">
        <v>30</v>
      </c>
      <c r="P3" s="1" t="s">
        <v>68</v>
      </c>
      <c r="Q3" s="1">
        <v>57</v>
      </c>
      <c r="R3" s="1" t="s">
        <v>35</v>
      </c>
      <c r="S3" s="1" t="s">
        <v>48</v>
      </c>
      <c r="T3" s="1" t="s">
        <v>121</v>
      </c>
      <c r="U3" s="1" t="s">
        <v>114</v>
      </c>
      <c r="V3" s="1" t="s">
        <v>40</v>
      </c>
      <c r="W3" s="2" t="s">
        <v>336</v>
      </c>
      <c r="X3" s="3">
        <v>96</v>
      </c>
      <c r="Y3" s="4">
        <f t="shared" si="0"/>
        <v>5472</v>
      </c>
    </row>
    <row r="4" spans="1:25" s="1" customFormat="1" ht="108" customHeight="1" x14ac:dyDescent="0.2">
      <c r="B4" s="1" t="s">
        <v>33</v>
      </c>
      <c r="C4" s="1" t="s">
        <v>117</v>
      </c>
      <c r="D4" s="1" t="s">
        <v>22</v>
      </c>
      <c r="E4" s="1">
        <v>147</v>
      </c>
      <c r="F4" s="1">
        <v>127.182</v>
      </c>
      <c r="G4" s="1">
        <v>0.246</v>
      </c>
      <c r="H4" s="1">
        <v>120</v>
      </c>
      <c r="I4" s="1">
        <v>80</v>
      </c>
      <c r="J4" s="1">
        <v>95</v>
      </c>
      <c r="K4" s="1" t="s">
        <v>122</v>
      </c>
      <c r="L4" s="1" t="s">
        <v>111</v>
      </c>
      <c r="M4" s="1" t="s">
        <v>112</v>
      </c>
      <c r="N4" s="1" t="s">
        <v>25</v>
      </c>
      <c r="O4" s="1" t="s">
        <v>30</v>
      </c>
      <c r="P4" s="1" t="s">
        <v>63</v>
      </c>
      <c r="Q4" s="1">
        <v>145</v>
      </c>
      <c r="R4" s="1" t="s">
        <v>35</v>
      </c>
      <c r="S4" s="1" t="s">
        <v>48</v>
      </c>
      <c r="T4" s="1" t="s">
        <v>123</v>
      </c>
      <c r="U4" s="1" t="s">
        <v>114</v>
      </c>
      <c r="V4" s="1" t="s">
        <v>40</v>
      </c>
      <c r="W4" s="2" t="s">
        <v>336</v>
      </c>
      <c r="X4" s="3">
        <v>96</v>
      </c>
      <c r="Y4" s="4">
        <f t="shared" si="0"/>
        <v>13920</v>
      </c>
    </row>
    <row r="5" spans="1:25" s="1" customFormat="1" ht="108" customHeight="1" x14ac:dyDescent="0.2">
      <c r="B5" s="1" t="s">
        <v>33</v>
      </c>
      <c r="C5" s="1" t="s">
        <v>117</v>
      </c>
      <c r="D5" s="1" t="s">
        <v>22</v>
      </c>
      <c r="E5" s="1">
        <v>147</v>
      </c>
      <c r="F5" s="1">
        <v>127.182</v>
      </c>
      <c r="G5" s="1">
        <v>0.246</v>
      </c>
      <c r="H5" s="1">
        <v>120</v>
      </c>
      <c r="I5" s="1">
        <v>80</v>
      </c>
      <c r="J5" s="1">
        <v>95</v>
      </c>
      <c r="K5" s="1" t="s">
        <v>124</v>
      </c>
      <c r="L5" s="1" t="s">
        <v>111</v>
      </c>
      <c r="M5" s="1" t="s">
        <v>112</v>
      </c>
      <c r="N5" s="1" t="s">
        <v>25</v>
      </c>
      <c r="O5" s="1" t="s">
        <v>28</v>
      </c>
      <c r="P5" s="1" t="s">
        <v>37</v>
      </c>
      <c r="Q5" s="1">
        <v>255</v>
      </c>
      <c r="R5" s="1" t="s">
        <v>35</v>
      </c>
      <c r="S5" s="1" t="s">
        <v>48</v>
      </c>
      <c r="T5" s="1" t="s">
        <v>125</v>
      </c>
      <c r="U5" s="1" t="s">
        <v>114</v>
      </c>
      <c r="V5" s="1" t="s">
        <v>40</v>
      </c>
      <c r="W5" s="2" t="s">
        <v>336</v>
      </c>
      <c r="X5" s="3">
        <v>96</v>
      </c>
      <c r="Y5" s="4">
        <f t="shared" si="0"/>
        <v>24480</v>
      </c>
    </row>
    <row r="6" spans="1:25" s="1" customFormat="1" ht="108" customHeight="1" x14ac:dyDescent="0.2">
      <c r="B6" s="1" t="s">
        <v>33</v>
      </c>
      <c r="C6" s="1" t="s">
        <v>117</v>
      </c>
      <c r="D6" s="1" t="s">
        <v>22</v>
      </c>
      <c r="E6" s="1">
        <v>147</v>
      </c>
      <c r="F6" s="1">
        <v>127.182</v>
      </c>
      <c r="G6" s="1">
        <v>0.246</v>
      </c>
      <c r="H6" s="1">
        <v>120</v>
      </c>
      <c r="I6" s="1">
        <v>80</v>
      </c>
      <c r="J6" s="1">
        <v>95</v>
      </c>
      <c r="K6" s="1" t="s">
        <v>126</v>
      </c>
      <c r="L6" s="1" t="s">
        <v>111</v>
      </c>
      <c r="M6" s="1" t="s">
        <v>112</v>
      </c>
      <c r="N6" s="1" t="s">
        <v>25</v>
      </c>
      <c r="O6" s="1" t="s">
        <v>28</v>
      </c>
      <c r="P6" s="1" t="s">
        <v>41</v>
      </c>
      <c r="Q6" s="1">
        <v>15</v>
      </c>
      <c r="R6" s="1" t="s">
        <v>35</v>
      </c>
      <c r="S6" s="1" t="s">
        <v>48</v>
      </c>
      <c r="T6" s="1" t="s">
        <v>127</v>
      </c>
      <c r="U6" s="1" t="s">
        <v>114</v>
      </c>
      <c r="V6" s="1" t="s">
        <v>40</v>
      </c>
      <c r="W6" s="2" t="s">
        <v>336</v>
      </c>
      <c r="X6" s="3">
        <v>96</v>
      </c>
      <c r="Y6" s="4">
        <f t="shared" si="0"/>
        <v>1440</v>
      </c>
    </row>
    <row r="7" spans="1:25" s="1" customFormat="1" ht="108" customHeight="1" x14ac:dyDescent="0.2">
      <c r="B7" s="1" t="s">
        <v>33</v>
      </c>
      <c r="C7" s="1" t="s">
        <v>117</v>
      </c>
      <c r="D7" s="1" t="s">
        <v>22</v>
      </c>
      <c r="E7" s="1">
        <v>147</v>
      </c>
      <c r="F7" s="1">
        <v>127.182</v>
      </c>
      <c r="G7" s="1">
        <v>0.246</v>
      </c>
      <c r="H7" s="1">
        <v>120</v>
      </c>
      <c r="I7" s="1">
        <v>80</v>
      </c>
      <c r="J7" s="1">
        <v>95</v>
      </c>
      <c r="K7" s="1" t="s">
        <v>128</v>
      </c>
      <c r="L7" s="1" t="s">
        <v>111</v>
      </c>
      <c r="M7" s="1" t="s">
        <v>112</v>
      </c>
      <c r="N7" s="1" t="s">
        <v>25</v>
      </c>
      <c r="O7" s="1" t="s">
        <v>23</v>
      </c>
      <c r="P7" s="1" t="s">
        <v>38</v>
      </c>
      <c r="Q7" s="1">
        <v>21</v>
      </c>
      <c r="R7" s="1" t="s">
        <v>35</v>
      </c>
      <c r="S7" s="1" t="s">
        <v>48</v>
      </c>
      <c r="T7" s="1" t="s">
        <v>129</v>
      </c>
      <c r="U7" s="1" t="s">
        <v>114</v>
      </c>
      <c r="V7" s="1" t="s">
        <v>40</v>
      </c>
      <c r="W7" s="2" t="s">
        <v>336</v>
      </c>
      <c r="X7" s="3">
        <v>96</v>
      </c>
      <c r="Y7" s="4">
        <f t="shared" si="0"/>
        <v>2016</v>
      </c>
    </row>
    <row r="8" spans="1:25" s="1" customFormat="1" ht="108" customHeight="1" x14ac:dyDescent="0.2">
      <c r="B8" s="1" t="s">
        <v>33</v>
      </c>
      <c r="C8" s="1" t="s">
        <v>143</v>
      </c>
      <c r="D8" s="1" t="s">
        <v>22</v>
      </c>
      <c r="E8" s="1">
        <v>145</v>
      </c>
      <c r="F8" s="1">
        <v>138.221</v>
      </c>
      <c r="G8" s="1">
        <v>0.104</v>
      </c>
      <c r="H8" s="1">
        <v>120</v>
      </c>
      <c r="I8" s="1">
        <v>80</v>
      </c>
      <c r="J8" s="1">
        <v>95</v>
      </c>
      <c r="K8" s="1" t="s">
        <v>144</v>
      </c>
      <c r="L8" s="1" t="s">
        <v>145</v>
      </c>
      <c r="M8" s="1" t="s">
        <v>146</v>
      </c>
      <c r="N8" s="1" t="s">
        <v>25</v>
      </c>
      <c r="O8" s="1" t="s">
        <v>30</v>
      </c>
      <c r="P8" s="1" t="s">
        <v>38</v>
      </c>
      <c r="Q8" s="1">
        <v>12</v>
      </c>
      <c r="R8" s="1" t="s">
        <v>32</v>
      </c>
      <c r="S8" s="1" t="s">
        <v>147</v>
      </c>
      <c r="T8" s="1" t="s">
        <v>148</v>
      </c>
      <c r="U8" s="1" t="s">
        <v>149</v>
      </c>
      <c r="V8" s="1" t="s">
        <v>150</v>
      </c>
      <c r="W8" s="2" t="s">
        <v>333</v>
      </c>
      <c r="X8" s="3">
        <v>588</v>
      </c>
      <c r="Y8" s="4">
        <f t="shared" ref="Y8:Y34" si="1">X8*Q8</f>
        <v>7056</v>
      </c>
    </row>
    <row r="9" spans="1:25" s="1" customFormat="1" ht="108" customHeight="1" x14ac:dyDescent="0.2">
      <c r="B9" s="1" t="s">
        <v>33</v>
      </c>
      <c r="C9" s="1" t="s">
        <v>143</v>
      </c>
      <c r="D9" s="1" t="s">
        <v>22</v>
      </c>
      <c r="E9" s="1">
        <v>145</v>
      </c>
      <c r="F9" s="1">
        <v>138.221</v>
      </c>
      <c r="G9" s="1">
        <v>0.104</v>
      </c>
      <c r="H9" s="1">
        <v>120</v>
      </c>
      <c r="I9" s="1">
        <v>80</v>
      </c>
      <c r="J9" s="1">
        <v>95</v>
      </c>
      <c r="K9" s="1" t="s">
        <v>151</v>
      </c>
      <c r="L9" s="1" t="s">
        <v>145</v>
      </c>
      <c r="M9" s="1" t="s">
        <v>146</v>
      </c>
      <c r="N9" s="1" t="s">
        <v>25</v>
      </c>
      <c r="O9" s="1" t="s">
        <v>30</v>
      </c>
      <c r="P9" s="1" t="s">
        <v>6</v>
      </c>
      <c r="Q9" s="1">
        <v>14</v>
      </c>
      <c r="R9" s="1" t="s">
        <v>32</v>
      </c>
      <c r="S9" s="1" t="s">
        <v>147</v>
      </c>
      <c r="T9" s="1" t="s">
        <v>152</v>
      </c>
      <c r="U9" s="1" t="s">
        <v>149</v>
      </c>
      <c r="V9" s="1" t="s">
        <v>150</v>
      </c>
      <c r="W9" s="2" t="s">
        <v>333</v>
      </c>
      <c r="X9" s="3">
        <v>588</v>
      </c>
      <c r="Y9" s="4">
        <f t="shared" si="1"/>
        <v>8232</v>
      </c>
    </row>
    <row r="10" spans="1:25" s="1" customFormat="1" ht="108" customHeight="1" x14ac:dyDescent="0.2">
      <c r="B10" s="1" t="s">
        <v>33</v>
      </c>
      <c r="C10" s="1" t="s">
        <v>143</v>
      </c>
      <c r="D10" s="1" t="s">
        <v>22</v>
      </c>
      <c r="E10" s="1">
        <v>145</v>
      </c>
      <c r="F10" s="1">
        <v>138.221</v>
      </c>
      <c r="G10" s="1">
        <v>0.104</v>
      </c>
      <c r="H10" s="1">
        <v>120</v>
      </c>
      <c r="I10" s="1">
        <v>80</v>
      </c>
      <c r="J10" s="1">
        <v>95</v>
      </c>
      <c r="K10" s="1" t="s">
        <v>153</v>
      </c>
      <c r="L10" s="1" t="s">
        <v>145</v>
      </c>
      <c r="M10" s="1" t="s">
        <v>146</v>
      </c>
      <c r="N10" s="1" t="s">
        <v>25</v>
      </c>
      <c r="O10" s="1" t="s">
        <v>30</v>
      </c>
      <c r="P10" s="1" t="s">
        <v>41</v>
      </c>
      <c r="Q10" s="1">
        <v>13</v>
      </c>
      <c r="R10" s="1" t="s">
        <v>32</v>
      </c>
      <c r="S10" s="1" t="s">
        <v>147</v>
      </c>
      <c r="T10" s="1" t="s">
        <v>154</v>
      </c>
      <c r="U10" s="1" t="s">
        <v>149</v>
      </c>
      <c r="V10" s="1" t="s">
        <v>150</v>
      </c>
      <c r="W10" s="2" t="s">
        <v>333</v>
      </c>
      <c r="X10" s="3">
        <v>588</v>
      </c>
      <c r="Y10" s="4">
        <f t="shared" si="1"/>
        <v>7644</v>
      </c>
    </row>
    <row r="11" spans="1:25" s="1" customFormat="1" ht="108" customHeight="1" x14ac:dyDescent="0.2">
      <c r="B11" s="1" t="s">
        <v>33</v>
      </c>
      <c r="C11" s="1" t="s">
        <v>143</v>
      </c>
      <c r="D11" s="1" t="s">
        <v>22</v>
      </c>
      <c r="E11" s="1">
        <v>145</v>
      </c>
      <c r="F11" s="1">
        <v>138.221</v>
      </c>
      <c r="G11" s="1">
        <v>0.104</v>
      </c>
      <c r="H11" s="1">
        <v>120</v>
      </c>
      <c r="I11" s="1">
        <v>80</v>
      </c>
      <c r="J11" s="1">
        <v>95</v>
      </c>
      <c r="K11" s="1" t="s">
        <v>155</v>
      </c>
      <c r="L11" s="1" t="s">
        <v>156</v>
      </c>
      <c r="M11" s="1" t="s">
        <v>157</v>
      </c>
      <c r="N11" s="1" t="s">
        <v>25</v>
      </c>
      <c r="O11" s="1" t="s">
        <v>158</v>
      </c>
      <c r="P11" s="1" t="s">
        <v>31</v>
      </c>
      <c r="Q11" s="1">
        <v>146</v>
      </c>
      <c r="R11" s="1" t="s">
        <v>32</v>
      </c>
      <c r="S11" s="1" t="s">
        <v>147</v>
      </c>
      <c r="T11" s="1" t="s">
        <v>159</v>
      </c>
      <c r="U11" s="1" t="s">
        <v>149</v>
      </c>
      <c r="V11" s="1" t="s">
        <v>106</v>
      </c>
      <c r="W11" s="2" t="s">
        <v>332</v>
      </c>
      <c r="X11" s="3">
        <v>42</v>
      </c>
      <c r="Y11" s="4">
        <f t="shared" si="1"/>
        <v>6132</v>
      </c>
    </row>
    <row r="12" spans="1:25" s="1" customFormat="1" ht="108" customHeight="1" x14ac:dyDescent="0.2">
      <c r="B12" s="1" t="s">
        <v>33</v>
      </c>
      <c r="C12" s="1" t="s">
        <v>143</v>
      </c>
      <c r="D12" s="1" t="s">
        <v>22</v>
      </c>
      <c r="E12" s="1">
        <v>145</v>
      </c>
      <c r="F12" s="1">
        <v>138.221</v>
      </c>
      <c r="G12" s="1">
        <v>9.7000000000000003E-2</v>
      </c>
      <c r="H12" s="1">
        <v>120</v>
      </c>
      <c r="I12" s="1">
        <v>80</v>
      </c>
      <c r="J12" s="1">
        <v>95</v>
      </c>
      <c r="K12" s="1" t="s">
        <v>160</v>
      </c>
      <c r="L12" s="1" t="s">
        <v>161</v>
      </c>
      <c r="M12" s="1" t="s">
        <v>162</v>
      </c>
      <c r="N12" s="1" t="s">
        <v>27</v>
      </c>
      <c r="O12" s="1" t="s">
        <v>42</v>
      </c>
      <c r="P12" s="1" t="s">
        <v>31</v>
      </c>
      <c r="Q12" s="1">
        <v>17</v>
      </c>
      <c r="R12" s="1" t="s">
        <v>32</v>
      </c>
      <c r="S12" s="1" t="s">
        <v>147</v>
      </c>
      <c r="T12" s="1" t="s">
        <v>163</v>
      </c>
      <c r="U12" s="1" t="s">
        <v>149</v>
      </c>
      <c r="V12" s="1" t="s">
        <v>40</v>
      </c>
      <c r="W12" s="2" t="s">
        <v>332</v>
      </c>
      <c r="X12" s="3">
        <v>34.799999999999997</v>
      </c>
      <c r="Y12" s="4">
        <f t="shared" si="1"/>
        <v>591.59999999999991</v>
      </c>
    </row>
    <row r="13" spans="1:25" s="1" customFormat="1" ht="108" customHeight="1" x14ac:dyDescent="0.2">
      <c r="B13" s="1" t="s">
        <v>33</v>
      </c>
      <c r="C13" s="1" t="s">
        <v>143</v>
      </c>
      <c r="D13" s="1" t="s">
        <v>22</v>
      </c>
      <c r="E13" s="1">
        <v>145</v>
      </c>
      <c r="F13" s="1">
        <v>138.221</v>
      </c>
      <c r="G13" s="1">
        <v>0.24</v>
      </c>
      <c r="H13" s="1">
        <v>120</v>
      </c>
      <c r="I13" s="1">
        <v>80</v>
      </c>
      <c r="J13" s="1">
        <v>95</v>
      </c>
      <c r="K13" s="1" t="s">
        <v>164</v>
      </c>
      <c r="L13" s="1" t="s">
        <v>165</v>
      </c>
      <c r="M13" s="1" t="s">
        <v>166</v>
      </c>
      <c r="N13" s="1" t="s">
        <v>34</v>
      </c>
      <c r="O13" s="1" t="s">
        <v>30</v>
      </c>
      <c r="P13" s="1" t="s">
        <v>31</v>
      </c>
      <c r="Q13" s="1">
        <v>46</v>
      </c>
      <c r="R13" s="1" t="s">
        <v>167</v>
      </c>
      <c r="S13" s="1" t="s">
        <v>168</v>
      </c>
      <c r="T13" s="1" t="s">
        <v>169</v>
      </c>
      <c r="U13" s="1" t="s">
        <v>170</v>
      </c>
      <c r="V13" s="1" t="s">
        <v>171</v>
      </c>
      <c r="W13" s="2" t="s">
        <v>333</v>
      </c>
      <c r="X13" s="3">
        <v>252</v>
      </c>
      <c r="Y13" s="4">
        <f t="shared" si="1"/>
        <v>11592</v>
      </c>
    </row>
    <row r="14" spans="1:25" s="1" customFormat="1" ht="108" customHeight="1" x14ac:dyDescent="0.2">
      <c r="B14" s="1" t="s">
        <v>33</v>
      </c>
      <c r="C14" s="1" t="s">
        <v>143</v>
      </c>
      <c r="D14" s="1" t="s">
        <v>22</v>
      </c>
      <c r="E14" s="1">
        <v>145</v>
      </c>
      <c r="F14" s="1">
        <v>138.221</v>
      </c>
      <c r="G14" s="1">
        <v>0.24</v>
      </c>
      <c r="H14" s="1">
        <v>120</v>
      </c>
      <c r="I14" s="1">
        <v>80</v>
      </c>
      <c r="J14" s="1">
        <v>95</v>
      </c>
      <c r="K14" s="1" t="s">
        <v>172</v>
      </c>
      <c r="L14" s="1" t="s">
        <v>165</v>
      </c>
      <c r="M14" s="1" t="s">
        <v>166</v>
      </c>
      <c r="N14" s="1" t="s">
        <v>34</v>
      </c>
      <c r="O14" s="1" t="s">
        <v>26</v>
      </c>
      <c r="P14" s="1" t="s">
        <v>31</v>
      </c>
      <c r="Q14" s="1">
        <v>13</v>
      </c>
      <c r="R14" s="1" t="s">
        <v>167</v>
      </c>
      <c r="S14" s="1" t="s">
        <v>168</v>
      </c>
      <c r="T14" s="1" t="s">
        <v>173</v>
      </c>
      <c r="U14" s="1" t="s">
        <v>170</v>
      </c>
      <c r="V14" s="1" t="s">
        <v>171</v>
      </c>
      <c r="W14" s="2" t="s">
        <v>333</v>
      </c>
      <c r="X14" s="3">
        <v>252</v>
      </c>
      <c r="Y14" s="4">
        <f t="shared" si="1"/>
        <v>3276</v>
      </c>
    </row>
    <row r="15" spans="1:25" s="1" customFormat="1" ht="108" customHeight="1" x14ac:dyDescent="0.2">
      <c r="B15" s="1" t="s">
        <v>33</v>
      </c>
      <c r="C15" s="1" t="s">
        <v>143</v>
      </c>
      <c r="D15" s="1" t="s">
        <v>22</v>
      </c>
      <c r="E15" s="1">
        <v>145</v>
      </c>
      <c r="F15" s="1">
        <v>138.221</v>
      </c>
      <c r="G15" s="1">
        <v>0.32</v>
      </c>
      <c r="H15" s="1">
        <v>120</v>
      </c>
      <c r="I15" s="1">
        <v>80</v>
      </c>
      <c r="J15" s="1">
        <v>95</v>
      </c>
      <c r="K15" s="1" t="s">
        <v>174</v>
      </c>
      <c r="L15" s="1" t="s">
        <v>175</v>
      </c>
      <c r="M15" s="1" t="s">
        <v>176</v>
      </c>
      <c r="N15" s="1" t="s">
        <v>34</v>
      </c>
      <c r="O15" s="1" t="s">
        <v>30</v>
      </c>
      <c r="P15" s="1" t="s">
        <v>31</v>
      </c>
      <c r="Q15" s="1">
        <v>36</v>
      </c>
      <c r="R15" s="1" t="s">
        <v>167</v>
      </c>
      <c r="S15" s="1" t="s">
        <v>168</v>
      </c>
      <c r="T15" s="1" t="s">
        <v>177</v>
      </c>
      <c r="U15" s="1" t="s">
        <v>170</v>
      </c>
      <c r="V15" s="1" t="s">
        <v>171</v>
      </c>
      <c r="W15" s="2" t="s">
        <v>333</v>
      </c>
      <c r="X15" s="3">
        <v>306</v>
      </c>
      <c r="Y15" s="4">
        <f t="shared" si="1"/>
        <v>11016</v>
      </c>
    </row>
    <row r="16" spans="1:25" s="1" customFormat="1" ht="108" customHeight="1" x14ac:dyDescent="0.2">
      <c r="B16" s="1" t="s">
        <v>33</v>
      </c>
      <c r="C16" s="1" t="s">
        <v>143</v>
      </c>
      <c r="D16" s="1" t="s">
        <v>22</v>
      </c>
      <c r="E16" s="1">
        <v>145</v>
      </c>
      <c r="F16" s="1">
        <v>138.221</v>
      </c>
      <c r="G16" s="1">
        <v>0.32</v>
      </c>
      <c r="H16" s="1">
        <v>120</v>
      </c>
      <c r="I16" s="1">
        <v>80</v>
      </c>
      <c r="J16" s="1">
        <v>95</v>
      </c>
      <c r="K16" s="1" t="s">
        <v>178</v>
      </c>
      <c r="L16" s="1" t="s">
        <v>175</v>
      </c>
      <c r="M16" s="1" t="s">
        <v>176</v>
      </c>
      <c r="N16" s="1" t="s">
        <v>34</v>
      </c>
      <c r="O16" s="1" t="s">
        <v>26</v>
      </c>
      <c r="P16" s="1" t="s">
        <v>31</v>
      </c>
      <c r="Q16" s="1">
        <v>65</v>
      </c>
      <c r="R16" s="1" t="s">
        <v>167</v>
      </c>
      <c r="S16" s="1" t="s">
        <v>168</v>
      </c>
      <c r="T16" s="1" t="s">
        <v>179</v>
      </c>
      <c r="U16" s="1" t="s">
        <v>170</v>
      </c>
      <c r="V16" s="1" t="s">
        <v>171</v>
      </c>
      <c r="W16" s="2" t="s">
        <v>333</v>
      </c>
      <c r="X16" s="3">
        <v>306</v>
      </c>
      <c r="Y16" s="4">
        <f t="shared" si="1"/>
        <v>19890</v>
      </c>
    </row>
    <row r="17" spans="2:25" s="1" customFormat="1" ht="108" customHeight="1" x14ac:dyDescent="0.2">
      <c r="B17" s="1" t="s">
        <v>33</v>
      </c>
      <c r="C17" s="1" t="s">
        <v>143</v>
      </c>
      <c r="D17" s="1" t="s">
        <v>22</v>
      </c>
      <c r="E17" s="1">
        <v>145</v>
      </c>
      <c r="F17" s="1">
        <v>138.221</v>
      </c>
      <c r="G17" s="1">
        <v>0.32</v>
      </c>
      <c r="H17" s="1">
        <v>120</v>
      </c>
      <c r="I17" s="1">
        <v>80</v>
      </c>
      <c r="J17" s="1">
        <v>95</v>
      </c>
      <c r="K17" s="1" t="s">
        <v>180</v>
      </c>
      <c r="L17" s="1" t="s">
        <v>175</v>
      </c>
      <c r="M17" s="1" t="s">
        <v>176</v>
      </c>
      <c r="N17" s="1" t="s">
        <v>34</v>
      </c>
      <c r="O17" s="1" t="s">
        <v>181</v>
      </c>
      <c r="P17" s="1" t="s">
        <v>31</v>
      </c>
      <c r="Q17" s="1">
        <v>45</v>
      </c>
      <c r="R17" s="1" t="s">
        <v>167</v>
      </c>
      <c r="S17" s="1" t="s">
        <v>168</v>
      </c>
      <c r="T17" s="1" t="s">
        <v>182</v>
      </c>
      <c r="U17" s="1" t="s">
        <v>170</v>
      </c>
      <c r="V17" s="1" t="s">
        <v>171</v>
      </c>
      <c r="W17" s="2" t="s">
        <v>333</v>
      </c>
      <c r="X17" s="3">
        <v>306</v>
      </c>
      <c r="Y17" s="4">
        <f t="shared" si="1"/>
        <v>13770</v>
      </c>
    </row>
    <row r="18" spans="2:25" s="1" customFormat="1" ht="108" customHeight="1" x14ac:dyDescent="0.2">
      <c r="B18" s="1" t="s">
        <v>33</v>
      </c>
      <c r="C18" s="1" t="s">
        <v>143</v>
      </c>
      <c r="D18" s="1" t="s">
        <v>22</v>
      </c>
      <c r="E18" s="1">
        <v>145</v>
      </c>
      <c r="F18" s="1">
        <v>138.221</v>
      </c>
      <c r="G18" s="1">
        <v>0.24</v>
      </c>
      <c r="H18" s="1">
        <v>120</v>
      </c>
      <c r="I18" s="1">
        <v>80</v>
      </c>
      <c r="J18" s="1">
        <v>95</v>
      </c>
      <c r="K18" s="1" t="s">
        <v>183</v>
      </c>
      <c r="L18" s="1" t="s">
        <v>165</v>
      </c>
      <c r="M18" s="1" t="s">
        <v>166</v>
      </c>
      <c r="N18" s="1" t="s">
        <v>34</v>
      </c>
      <c r="O18" s="1" t="s">
        <v>23</v>
      </c>
      <c r="P18" s="1" t="s">
        <v>31</v>
      </c>
      <c r="Q18" s="1">
        <v>19</v>
      </c>
      <c r="R18" s="1" t="s">
        <v>167</v>
      </c>
      <c r="S18" s="1" t="s">
        <v>168</v>
      </c>
      <c r="T18" s="1" t="s">
        <v>184</v>
      </c>
      <c r="U18" s="1" t="s">
        <v>170</v>
      </c>
      <c r="V18" s="1" t="s">
        <v>171</v>
      </c>
      <c r="W18" s="2" t="s">
        <v>333</v>
      </c>
      <c r="X18" s="3">
        <v>252</v>
      </c>
      <c r="Y18" s="4">
        <f t="shared" si="1"/>
        <v>4788</v>
      </c>
    </row>
    <row r="19" spans="2:25" s="1" customFormat="1" ht="108" customHeight="1" x14ac:dyDescent="0.2">
      <c r="B19" s="1" t="s">
        <v>33</v>
      </c>
      <c r="C19" s="1" t="s">
        <v>143</v>
      </c>
      <c r="D19" s="1" t="s">
        <v>22</v>
      </c>
      <c r="E19" s="1">
        <v>145</v>
      </c>
      <c r="F19" s="1">
        <v>138.221</v>
      </c>
      <c r="G19" s="1">
        <v>0.32</v>
      </c>
      <c r="H19" s="1">
        <v>120</v>
      </c>
      <c r="I19" s="1">
        <v>80</v>
      </c>
      <c r="J19" s="1">
        <v>95</v>
      </c>
      <c r="K19" s="1" t="s">
        <v>185</v>
      </c>
      <c r="L19" s="1" t="s">
        <v>175</v>
      </c>
      <c r="M19" s="1" t="s">
        <v>176</v>
      </c>
      <c r="N19" s="1" t="s">
        <v>34</v>
      </c>
      <c r="O19" s="1" t="s">
        <v>23</v>
      </c>
      <c r="P19" s="1" t="s">
        <v>31</v>
      </c>
      <c r="Q19" s="1">
        <v>1</v>
      </c>
      <c r="R19" s="1" t="s">
        <v>167</v>
      </c>
      <c r="S19" s="1" t="s">
        <v>168</v>
      </c>
      <c r="T19" s="1" t="s">
        <v>186</v>
      </c>
      <c r="U19" s="1" t="s">
        <v>170</v>
      </c>
      <c r="V19" s="1" t="s">
        <v>171</v>
      </c>
      <c r="W19" s="2" t="s">
        <v>333</v>
      </c>
      <c r="X19" s="3">
        <v>306</v>
      </c>
      <c r="Y19" s="4">
        <f t="shared" si="1"/>
        <v>306</v>
      </c>
    </row>
    <row r="20" spans="2:25" s="1" customFormat="1" ht="108" customHeight="1" x14ac:dyDescent="0.2">
      <c r="B20" s="1" t="s">
        <v>33</v>
      </c>
      <c r="C20" s="1" t="s">
        <v>143</v>
      </c>
      <c r="D20" s="1" t="s">
        <v>22</v>
      </c>
      <c r="E20" s="1">
        <v>145</v>
      </c>
      <c r="F20" s="1">
        <v>138.221</v>
      </c>
      <c r="G20" s="1">
        <v>0.32</v>
      </c>
      <c r="H20" s="1">
        <v>120</v>
      </c>
      <c r="I20" s="1">
        <v>80</v>
      </c>
      <c r="J20" s="1">
        <v>95</v>
      </c>
      <c r="K20" s="1" t="s">
        <v>187</v>
      </c>
      <c r="L20" s="1" t="s">
        <v>175</v>
      </c>
      <c r="M20" s="1" t="s">
        <v>176</v>
      </c>
      <c r="N20" s="1" t="s">
        <v>34</v>
      </c>
      <c r="O20" s="1" t="s">
        <v>188</v>
      </c>
      <c r="P20" s="1" t="s">
        <v>31</v>
      </c>
      <c r="Q20" s="1">
        <v>27</v>
      </c>
      <c r="R20" s="1" t="s">
        <v>167</v>
      </c>
      <c r="S20" s="1" t="s">
        <v>168</v>
      </c>
      <c r="T20" s="1" t="s">
        <v>189</v>
      </c>
      <c r="U20" s="1" t="s">
        <v>170</v>
      </c>
      <c r="V20" s="1" t="s">
        <v>171</v>
      </c>
      <c r="W20" s="2" t="s">
        <v>333</v>
      </c>
      <c r="X20" s="3">
        <v>306</v>
      </c>
      <c r="Y20" s="4">
        <f t="shared" si="1"/>
        <v>8262</v>
      </c>
    </row>
    <row r="21" spans="2:25" s="1" customFormat="1" ht="108" customHeight="1" x14ac:dyDescent="0.2">
      <c r="B21" s="1" t="s">
        <v>33</v>
      </c>
      <c r="C21" s="1" t="s">
        <v>143</v>
      </c>
      <c r="D21" s="1" t="s">
        <v>22</v>
      </c>
      <c r="E21" s="1">
        <v>145</v>
      </c>
      <c r="F21" s="1">
        <v>138.221</v>
      </c>
      <c r="G21" s="1">
        <v>0.24</v>
      </c>
      <c r="H21" s="1">
        <v>120</v>
      </c>
      <c r="I21" s="1">
        <v>80</v>
      </c>
      <c r="J21" s="1">
        <v>95</v>
      </c>
      <c r="K21" s="1" t="s">
        <v>190</v>
      </c>
      <c r="L21" s="1" t="s">
        <v>165</v>
      </c>
      <c r="M21" s="1" t="s">
        <v>166</v>
      </c>
      <c r="N21" s="1" t="s">
        <v>34</v>
      </c>
      <c r="O21" s="1" t="s">
        <v>191</v>
      </c>
      <c r="P21" s="1" t="s">
        <v>31</v>
      </c>
      <c r="Q21" s="1">
        <v>19</v>
      </c>
      <c r="R21" s="1" t="s">
        <v>167</v>
      </c>
      <c r="S21" s="1" t="s">
        <v>168</v>
      </c>
      <c r="T21" s="1" t="s">
        <v>192</v>
      </c>
      <c r="U21" s="1" t="s">
        <v>170</v>
      </c>
      <c r="V21" s="1" t="s">
        <v>171</v>
      </c>
      <c r="W21" s="2" t="s">
        <v>333</v>
      </c>
      <c r="X21" s="3">
        <v>252</v>
      </c>
      <c r="Y21" s="4">
        <f t="shared" si="1"/>
        <v>4788</v>
      </c>
    </row>
    <row r="22" spans="2:25" s="1" customFormat="1" ht="108" customHeight="1" x14ac:dyDescent="0.2">
      <c r="B22" s="1" t="s">
        <v>33</v>
      </c>
      <c r="C22" s="1" t="s">
        <v>143</v>
      </c>
      <c r="D22" s="1" t="s">
        <v>22</v>
      </c>
      <c r="E22" s="1">
        <v>145</v>
      </c>
      <c r="F22" s="1">
        <v>138.221</v>
      </c>
      <c r="G22" s="1">
        <v>0.32</v>
      </c>
      <c r="H22" s="1">
        <v>120</v>
      </c>
      <c r="I22" s="1">
        <v>80</v>
      </c>
      <c r="J22" s="1">
        <v>95</v>
      </c>
      <c r="K22" s="1" t="s">
        <v>193</v>
      </c>
      <c r="L22" s="1" t="s">
        <v>175</v>
      </c>
      <c r="M22" s="1" t="s">
        <v>176</v>
      </c>
      <c r="N22" s="1" t="s">
        <v>34</v>
      </c>
      <c r="O22" s="1" t="s">
        <v>191</v>
      </c>
      <c r="P22" s="1" t="s">
        <v>31</v>
      </c>
      <c r="Q22" s="1">
        <v>25</v>
      </c>
      <c r="R22" s="1" t="s">
        <v>167</v>
      </c>
      <c r="S22" s="1" t="s">
        <v>168</v>
      </c>
      <c r="T22" s="1" t="s">
        <v>194</v>
      </c>
      <c r="U22" s="1" t="s">
        <v>170</v>
      </c>
      <c r="V22" s="1" t="s">
        <v>171</v>
      </c>
      <c r="W22" s="2" t="s">
        <v>333</v>
      </c>
      <c r="X22" s="3">
        <v>306</v>
      </c>
      <c r="Y22" s="4">
        <f t="shared" si="1"/>
        <v>7650</v>
      </c>
    </row>
    <row r="23" spans="2:25" s="1" customFormat="1" ht="108" customHeight="1" x14ac:dyDescent="0.2">
      <c r="B23" s="1" t="s">
        <v>33</v>
      </c>
      <c r="C23" s="1" t="s">
        <v>143</v>
      </c>
      <c r="D23" s="1" t="s">
        <v>22</v>
      </c>
      <c r="E23" s="1">
        <v>145</v>
      </c>
      <c r="F23" s="1">
        <v>138.221</v>
      </c>
      <c r="G23" s="1">
        <v>1.6E-2</v>
      </c>
      <c r="H23" s="1">
        <v>120</v>
      </c>
      <c r="I23" s="1">
        <v>80</v>
      </c>
      <c r="J23" s="1">
        <v>95</v>
      </c>
      <c r="K23" s="1" t="s">
        <v>195</v>
      </c>
      <c r="L23" s="1" t="s">
        <v>196</v>
      </c>
      <c r="M23" s="1" t="s">
        <v>197</v>
      </c>
      <c r="N23" s="1" t="s">
        <v>29</v>
      </c>
      <c r="O23" s="1" t="s">
        <v>198</v>
      </c>
      <c r="P23" s="1" t="s">
        <v>31</v>
      </c>
      <c r="Q23" s="1">
        <v>302</v>
      </c>
      <c r="R23" s="1" t="s">
        <v>32</v>
      </c>
      <c r="S23" s="1" t="s">
        <v>199</v>
      </c>
      <c r="T23" s="1" t="s">
        <v>200</v>
      </c>
      <c r="U23" s="1" t="s">
        <v>201</v>
      </c>
      <c r="V23" s="1" t="s">
        <v>202</v>
      </c>
      <c r="W23" s="2" t="s">
        <v>333</v>
      </c>
      <c r="X23" s="3">
        <v>90</v>
      </c>
      <c r="Y23" s="4">
        <f t="shared" si="1"/>
        <v>27180</v>
      </c>
    </row>
    <row r="24" spans="2:25" s="1" customFormat="1" ht="108" customHeight="1" x14ac:dyDescent="0.2">
      <c r="B24" s="1" t="s">
        <v>33</v>
      </c>
      <c r="C24" s="1" t="s">
        <v>143</v>
      </c>
      <c r="D24" s="1" t="s">
        <v>22</v>
      </c>
      <c r="E24" s="1">
        <v>145</v>
      </c>
      <c r="F24" s="1">
        <v>138.221</v>
      </c>
      <c r="G24" s="1">
        <v>0.01</v>
      </c>
      <c r="H24" s="1">
        <v>120</v>
      </c>
      <c r="I24" s="1">
        <v>80</v>
      </c>
      <c r="J24" s="1">
        <v>95</v>
      </c>
      <c r="K24" s="1" t="s">
        <v>203</v>
      </c>
      <c r="L24" s="1" t="s">
        <v>204</v>
      </c>
      <c r="M24" s="1" t="s">
        <v>205</v>
      </c>
      <c r="N24" s="1" t="s">
        <v>29</v>
      </c>
      <c r="O24" s="1" t="s">
        <v>23</v>
      </c>
      <c r="P24" s="1" t="s">
        <v>206</v>
      </c>
      <c r="Q24" s="1">
        <v>2</v>
      </c>
      <c r="R24" s="1" t="s">
        <v>32</v>
      </c>
      <c r="S24" s="1" t="s">
        <v>207</v>
      </c>
      <c r="T24" s="1" t="s">
        <v>208</v>
      </c>
      <c r="U24" s="1" t="s">
        <v>209</v>
      </c>
      <c r="V24" s="1" t="s">
        <v>210</v>
      </c>
      <c r="W24" s="2" t="s">
        <v>333</v>
      </c>
      <c r="X24" s="3">
        <v>168</v>
      </c>
      <c r="Y24" s="4">
        <f t="shared" si="1"/>
        <v>336</v>
      </c>
    </row>
    <row r="25" spans="2:25" s="1" customFormat="1" ht="108" customHeight="1" x14ac:dyDescent="0.2">
      <c r="B25" s="1" t="s">
        <v>33</v>
      </c>
      <c r="C25" s="1" t="s">
        <v>143</v>
      </c>
      <c r="D25" s="1" t="s">
        <v>22</v>
      </c>
      <c r="E25" s="1">
        <v>145</v>
      </c>
      <c r="F25" s="1">
        <v>138.221</v>
      </c>
      <c r="G25" s="1">
        <v>0.01</v>
      </c>
      <c r="H25" s="1">
        <v>120</v>
      </c>
      <c r="I25" s="1">
        <v>80</v>
      </c>
      <c r="J25" s="1">
        <v>95</v>
      </c>
      <c r="K25" s="1" t="s">
        <v>211</v>
      </c>
      <c r="L25" s="1" t="s">
        <v>204</v>
      </c>
      <c r="M25" s="1" t="s">
        <v>205</v>
      </c>
      <c r="N25" s="1" t="s">
        <v>29</v>
      </c>
      <c r="O25" s="1" t="s">
        <v>23</v>
      </c>
      <c r="P25" s="1" t="s">
        <v>212</v>
      </c>
      <c r="Q25" s="1">
        <v>28</v>
      </c>
      <c r="R25" s="1" t="s">
        <v>32</v>
      </c>
      <c r="S25" s="1" t="s">
        <v>207</v>
      </c>
      <c r="T25" s="1" t="s">
        <v>213</v>
      </c>
      <c r="U25" s="1" t="s">
        <v>209</v>
      </c>
      <c r="V25" s="1" t="s">
        <v>210</v>
      </c>
      <c r="W25" s="2" t="s">
        <v>333</v>
      </c>
      <c r="X25" s="3">
        <v>168</v>
      </c>
      <c r="Y25" s="4">
        <f t="shared" si="1"/>
        <v>4704</v>
      </c>
    </row>
    <row r="26" spans="2:25" s="1" customFormat="1" ht="108" customHeight="1" x14ac:dyDescent="0.2">
      <c r="B26" s="1" t="s">
        <v>33</v>
      </c>
      <c r="C26" s="1" t="s">
        <v>143</v>
      </c>
      <c r="D26" s="1" t="s">
        <v>22</v>
      </c>
      <c r="E26" s="1">
        <v>145</v>
      </c>
      <c r="F26" s="1">
        <v>138.221</v>
      </c>
      <c r="G26" s="1">
        <v>0.01</v>
      </c>
      <c r="H26" s="1">
        <v>120</v>
      </c>
      <c r="I26" s="1">
        <v>80</v>
      </c>
      <c r="J26" s="1">
        <v>95</v>
      </c>
      <c r="K26" s="1" t="s">
        <v>214</v>
      </c>
      <c r="L26" s="1" t="s">
        <v>204</v>
      </c>
      <c r="M26" s="1" t="s">
        <v>205</v>
      </c>
      <c r="N26" s="1" t="s">
        <v>29</v>
      </c>
      <c r="O26" s="1" t="s">
        <v>23</v>
      </c>
      <c r="P26" s="1" t="s">
        <v>215</v>
      </c>
      <c r="Q26" s="1">
        <v>4</v>
      </c>
      <c r="R26" s="1" t="s">
        <v>32</v>
      </c>
      <c r="S26" s="1" t="s">
        <v>207</v>
      </c>
      <c r="T26" s="1" t="s">
        <v>216</v>
      </c>
      <c r="U26" s="1" t="s">
        <v>209</v>
      </c>
      <c r="V26" s="1" t="s">
        <v>210</v>
      </c>
      <c r="W26" s="2" t="s">
        <v>333</v>
      </c>
      <c r="X26" s="3">
        <v>168</v>
      </c>
      <c r="Y26" s="4">
        <f t="shared" si="1"/>
        <v>672</v>
      </c>
    </row>
    <row r="27" spans="2:25" s="1" customFormat="1" ht="108" customHeight="1" x14ac:dyDescent="0.2">
      <c r="B27" s="1" t="s">
        <v>33</v>
      </c>
      <c r="C27" s="1" t="s">
        <v>143</v>
      </c>
      <c r="D27" s="1" t="s">
        <v>22</v>
      </c>
      <c r="E27" s="1">
        <v>145</v>
      </c>
      <c r="F27" s="1">
        <v>138.221</v>
      </c>
      <c r="G27" s="1">
        <v>0.3</v>
      </c>
      <c r="H27" s="1">
        <v>120</v>
      </c>
      <c r="I27" s="1">
        <v>80</v>
      </c>
      <c r="J27" s="1">
        <v>95</v>
      </c>
      <c r="K27" s="1" t="s">
        <v>217</v>
      </c>
      <c r="L27" s="1" t="s">
        <v>218</v>
      </c>
      <c r="M27" s="1" t="s">
        <v>219</v>
      </c>
      <c r="N27" s="1" t="s">
        <v>25</v>
      </c>
      <c r="O27" s="1" t="s">
        <v>26</v>
      </c>
      <c r="P27" s="1" t="s">
        <v>31</v>
      </c>
      <c r="Q27" s="1">
        <v>6</v>
      </c>
      <c r="R27" s="1" t="s">
        <v>32</v>
      </c>
      <c r="S27" s="1" t="s">
        <v>220</v>
      </c>
      <c r="T27" s="1" t="s">
        <v>221</v>
      </c>
      <c r="U27" s="1" t="s">
        <v>222</v>
      </c>
      <c r="V27" s="1" t="s">
        <v>223</v>
      </c>
      <c r="W27" s="2" t="s">
        <v>333</v>
      </c>
      <c r="X27" s="3">
        <v>102</v>
      </c>
      <c r="Y27" s="4">
        <f t="shared" si="1"/>
        <v>612</v>
      </c>
    </row>
    <row r="28" spans="2:25" s="1" customFormat="1" ht="108" customHeight="1" x14ac:dyDescent="0.2">
      <c r="B28" s="1" t="s">
        <v>33</v>
      </c>
      <c r="C28" s="1" t="s">
        <v>143</v>
      </c>
      <c r="D28" s="1" t="s">
        <v>22</v>
      </c>
      <c r="E28" s="1">
        <v>145</v>
      </c>
      <c r="F28" s="1">
        <v>138.221</v>
      </c>
      <c r="G28" s="1">
        <v>0.3</v>
      </c>
      <c r="H28" s="1">
        <v>120</v>
      </c>
      <c r="I28" s="1">
        <v>80</v>
      </c>
      <c r="J28" s="1">
        <v>95</v>
      </c>
      <c r="K28" s="1" t="s">
        <v>224</v>
      </c>
      <c r="L28" s="1" t="s">
        <v>218</v>
      </c>
      <c r="M28" s="1" t="s">
        <v>219</v>
      </c>
      <c r="N28" s="1" t="s">
        <v>25</v>
      </c>
      <c r="O28" s="1" t="s">
        <v>24</v>
      </c>
      <c r="P28" s="1" t="s">
        <v>31</v>
      </c>
      <c r="Q28" s="1">
        <v>22</v>
      </c>
      <c r="R28" s="1" t="s">
        <v>32</v>
      </c>
      <c r="S28" s="1" t="s">
        <v>220</v>
      </c>
      <c r="T28" s="1" t="s">
        <v>225</v>
      </c>
      <c r="U28" s="1" t="s">
        <v>222</v>
      </c>
      <c r="V28" s="1" t="s">
        <v>223</v>
      </c>
      <c r="W28" s="2" t="s">
        <v>333</v>
      </c>
      <c r="X28" s="3">
        <v>102</v>
      </c>
      <c r="Y28" s="4">
        <f t="shared" si="1"/>
        <v>2244</v>
      </c>
    </row>
    <row r="29" spans="2:25" s="1" customFormat="1" ht="108" customHeight="1" x14ac:dyDescent="0.2">
      <c r="B29" s="1" t="s">
        <v>33</v>
      </c>
      <c r="C29" s="1" t="s">
        <v>143</v>
      </c>
      <c r="D29" s="1" t="s">
        <v>22</v>
      </c>
      <c r="E29" s="1">
        <v>145</v>
      </c>
      <c r="F29" s="1">
        <v>138.221</v>
      </c>
      <c r="G29" s="1">
        <v>0.3</v>
      </c>
      <c r="H29" s="1">
        <v>120</v>
      </c>
      <c r="I29" s="1">
        <v>80</v>
      </c>
      <c r="J29" s="1">
        <v>95</v>
      </c>
      <c r="K29" s="1" t="s">
        <v>226</v>
      </c>
      <c r="L29" s="1" t="s">
        <v>218</v>
      </c>
      <c r="M29" s="1" t="s">
        <v>219</v>
      </c>
      <c r="N29" s="1" t="s">
        <v>25</v>
      </c>
      <c r="O29" s="1" t="s">
        <v>227</v>
      </c>
      <c r="P29" s="1" t="s">
        <v>31</v>
      </c>
      <c r="Q29" s="1">
        <v>15</v>
      </c>
      <c r="R29" s="1" t="s">
        <v>32</v>
      </c>
      <c r="S29" s="1" t="s">
        <v>220</v>
      </c>
      <c r="T29" s="1" t="s">
        <v>228</v>
      </c>
      <c r="U29" s="1" t="s">
        <v>222</v>
      </c>
      <c r="V29" s="1" t="s">
        <v>223</v>
      </c>
      <c r="W29" s="2" t="s">
        <v>333</v>
      </c>
      <c r="X29" s="3">
        <v>102</v>
      </c>
      <c r="Y29" s="4">
        <f t="shared" si="1"/>
        <v>1530</v>
      </c>
    </row>
    <row r="30" spans="2:25" s="1" customFormat="1" ht="108" customHeight="1" x14ac:dyDescent="0.2">
      <c r="B30" s="1" t="s">
        <v>33</v>
      </c>
      <c r="C30" s="1" t="s">
        <v>143</v>
      </c>
      <c r="D30" s="1" t="s">
        <v>22</v>
      </c>
      <c r="E30" s="1">
        <v>145</v>
      </c>
      <c r="F30" s="1">
        <v>138.221</v>
      </c>
      <c r="G30" s="1">
        <v>0.3</v>
      </c>
      <c r="H30" s="1">
        <v>120</v>
      </c>
      <c r="I30" s="1">
        <v>80</v>
      </c>
      <c r="J30" s="1">
        <v>95</v>
      </c>
      <c r="K30" s="1" t="s">
        <v>229</v>
      </c>
      <c r="L30" s="1" t="s">
        <v>230</v>
      </c>
      <c r="M30" s="1" t="s">
        <v>231</v>
      </c>
      <c r="N30" s="1" t="s">
        <v>25</v>
      </c>
      <c r="O30" s="1" t="s">
        <v>26</v>
      </c>
      <c r="P30" s="1" t="s">
        <v>31</v>
      </c>
      <c r="Q30" s="1">
        <v>16</v>
      </c>
      <c r="R30" s="1" t="s">
        <v>32</v>
      </c>
      <c r="S30" s="1" t="s">
        <v>220</v>
      </c>
      <c r="T30" s="1" t="s">
        <v>232</v>
      </c>
      <c r="U30" s="1" t="s">
        <v>222</v>
      </c>
      <c r="V30" s="1" t="s">
        <v>223</v>
      </c>
      <c r="W30" s="2" t="s">
        <v>333</v>
      </c>
      <c r="X30" s="3">
        <v>102</v>
      </c>
      <c r="Y30" s="4">
        <f t="shared" si="1"/>
        <v>1632</v>
      </c>
    </row>
    <row r="31" spans="2:25" s="1" customFormat="1" ht="108" customHeight="1" x14ac:dyDescent="0.2">
      <c r="B31" s="1" t="s">
        <v>33</v>
      </c>
      <c r="C31" s="1" t="s">
        <v>143</v>
      </c>
      <c r="D31" s="1" t="s">
        <v>22</v>
      </c>
      <c r="E31" s="1">
        <v>145</v>
      </c>
      <c r="F31" s="1">
        <v>138.221</v>
      </c>
      <c r="G31" s="1">
        <v>0.3</v>
      </c>
      <c r="H31" s="1">
        <v>120</v>
      </c>
      <c r="I31" s="1">
        <v>80</v>
      </c>
      <c r="J31" s="1">
        <v>95</v>
      </c>
      <c r="K31" s="1" t="s">
        <v>233</v>
      </c>
      <c r="L31" s="1" t="s">
        <v>230</v>
      </c>
      <c r="M31" s="1" t="s">
        <v>234</v>
      </c>
      <c r="N31" s="1" t="s">
        <v>25</v>
      </c>
      <c r="O31" s="1" t="s">
        <v>26</v>
      </c>
      <c r="P31" s="1" t="s">
        <v>31</v>
      </c>
      <c r="Q31" s="1">
        <v>6</v>
      </c>
      <c r="R31" s="1" t="s">
        <v>32</v>
      </c>
      <c r="S31" s="1" t="s">
        <v>220</v>
      </c>
      <c r="T31" s="1" t="s">
        <v>235</v>
      </c>
      <c r="U31" s="1" t="s">
        <v>222</v>
      </c>
      <c r="V31" s="1" t="s">
        <v>223</v>
      </c>
      <c r="W31" s="2" t="s">
        <v>333</v>
      </c>
      <c r="X31" s="3">
        <v>102</v>
      </c>
      <c r="Y31" s="4">
        <f t="shared" si="1"/>
        <v>612</v>
      </c>
    </row>
    <row r="32" spans="2:25" s="1" customFormat="1" ht="108" customHeight="1" x14ac:dyDescent="0.2">
      <c r="B32" s="1" t="s">
        <v>33</v>
      </c>
      <c r="C32" s="1" t="s">
        <v>143</v>
      </c>
      <c r="D32" s="1" t="s">
        <v>22</v>
      </c>
      <c r="E32" s="1">
        <v>145</v>
      </c>
      <c r="F32" s="1">
        <v>138.221</v>
      </c>
      <c r="G32" s="1">
        <v>0.3</v>
      </c>
      <c r="H32" s="1">
        <v>120</v>
      </c>
      <c r="I32" s="1">
        <v>80</v>
      </c>
      <c r="J32" s="1">
        <v>95</v>
      </c>
      <c r="K32" s="1" t="s">
        <v>236</v>
      </c>
      <c r="L32" s="1" t="s">
        <v>237</v>
      </c>
      <c r="M32" s="1" t="s">
        <v>238</v>
      </c>
      <c r="N32" s="1" t="s">
        <v>25</v>
      </c>
      <c r="O32" s="1" t="s">
        <v>28</v>
      </c>
      <c r="P32" s="1" t="s">
        <v>31</v>
      </c>
      <c r="Q32" s="1">
        <v>4</v>
      </c>
      <c r="R32" s="1" t="s">
        <v>32</v>
      </c>
      <c r="S32" s="1" t="s">
        <v>220</v>
      </c>
      <c r="T32" s="1" t="s">
        <v>239</v>
      </c>
      <c r="U32" s="1" t="s">
        <v>222</v>
      </c>
      <c r="V32" s="1" t="s">
        <v>223</v>
      </c>
      <c r="W32" s="2" t="s">
        <v>333</v>
      </c>
      <c r="X32" s="3">
        <v>102</v>
      </c>
      <c r="Y32" s="4">
        <f t="shared" si="1"/>
        <v>408</v>
      </c>
    </row>
    <row r="33" spans="2:25" s="1" customFormat="1" ht="108" customHeight="1" x14ac:dyDescent="0.2">
      <c r="B33" s="1" t="s">
        <v>33</v>
      </c>
      <c r="C33" s="1" t="s">
        <v>143</v>
      </c>
      <c r="D33" s="1" t="s">
        <v>22</v>
      </c>
      <c r="E33" s="1">
        <v>145</v>
      </c>
      <c r="F33" s="1">
        <v>138.221</v>
      </c>
      <c r="G33" s="1">
        <v>0.3</v>
      </c>
      <c r="H33" s="1">
        <v>120</v>
      </c>
      <c r="I33" s="1">
        <v>80</v>
      </c>
      <c r="J33" s="1">
        <v>95</v>
      </c>
      <c r="K33" s="1" t="s">
        <v>240</v>
      </c>
      <c r="L33" s="1" t="s">
        <v>241</v>
      </c>
      <c r="M33" s="1" t="s">
        <v>242</v>
      </c>
      <c r="N33" s="1" t="s">
        <v>25</v>
      </c>
      <c r="O33" s="1" t="s">
        <v>28</v>
      </c>
      <c r="P33" s="1" t="s">
        <v>31</v>
      </c>
      <c r="Q33" s="1">
        <v>15</v>
      </c>
      <c r="R33" s="1" t="s">
        <v>32</v>
      </c>
      <c r="S33" s="1" t="s">
        <v>220</v>
      </c>
      <c r="T33" s="1" t="s">
        <v>243</v>
      </c>
      <c r="U33" s="1" t="s">
        <v>222</v>
      </c>
      <c r="V33" s="1" t="s">
        <v>223</v>
      </c>
      <c r="W33" s="2" t="s">
        <v>333</v>
      </c>
      <c r="X33" s="3">
        <v>102</v>
      </c>
      <c r="Y33" s="4">
        <f t="shared" si="1"/>
        <v>1530</v>
      </c>
    </row>
    <row r="34" spans="2:25" s="1" customFormat="1" ht="108" customHeight="1" x14ac:dyDescent="0.2">
      <c r="B34" s="1" t="s">
        <v>33</v>
      </c>
      <c r="C34" s="1" t="s">
        <v>244</v>
      </c>
      <c r="D34" s="1" t="s">
        <v>22</v>
      </c>
      <c r="E34" s="1">
        <v>96</v>
      </c>
      <c r="F34" s="1">
        <v>78.863</v>
      </c>
      <c r="G34" s="1">
        <v>0.39700000000000002</v>
      </c>
      <c r="H34" s="1">
        <v>120</v>
      </c>
      <c r="I34" s="1">
        <v>80</v>
      </c>
      <c r="J34" s="1">
        <v>95</v>
      </c>
      <c r="K34" s="1" t="s">
        <v>49</v>
      </c>
      <c r="L34" s="1" t="s">
        <v>50</v>
      </c>
      <c r="M34" s="1" t="s">
        <v>51</v>
      </c>
      <c r="N34" s="1" t="s">
        <v>25</v>
      </c>
      <c r="O34" s="1" t="s">
        <v>28</v>
      </c>
      <c r="P34" s="1" t="s">
        <v>6</v>
      </c>
      <c r="Q34" s="1">
        <v>5</v>
      </c>
      <c r="R34" s="1" t="s">
        <v>35</v>
      </c>
      <c r="S34" s="1" t="s">
        <v>52</v>
      </c>
      <c r="T34" s="1" t="s">
        <v>53</v>
      </c>
      <c r="U34" s="1" t="s">
        <v>54</v>
      </c>
      <c r="V34" s="1" t="s">
        <v>55</v>
      </c>
      <c r="W34" s="2" t="s">
        <v>332</v>
      </c>
      <c r="X34" s="3">
        <v>106.8</v>
      </c>
      <c r="Y34" s="4">
        <f t="shared" si="1"/>
        <v>534</v>
      </c>
    </row>
    <row r="35" spans="2:25" s="1" customFormat="1" ht="108" customHeight="1" x14ac:dyDescent="0.2">
      <c r="B35" s="1" t="s">
        <v>33</v>
      </c>
      <c r="C35" s="1" t="s">
        <v>244</v>
      </c>
      <c r="D35" s="1" t="s">
        <v>22</v>
      </c>
      <c r="E35" s="1">
        <v>96</v>
      </c>
      <c r="F35" s="1">
        <v>78.863</v>
      </c>
      <c r="G35" s="1">
        <v>0.67200000000000004</v>
      </c>
      <c r="H35" s="1">
        <v>120</v>
      </c>
      <c r="I35" s="1">
        <v>80</v>
      </c>
      <c r="J35" s="1">
        <v>95</v>
      </c>
      <c r="K35" s="1" t="s">
        <v>245</v>
      </c>
      <c r="L35" s="1" t="s">
        <v>246</v>
      </c>
      <c r="M35" s="1" t="s">
        <v>247</v>
      </c>
      <c r="N35" s="1" t="s">
        <v>25</v>
      </c>
      <c r="O35" s="1" t="s">
        <v>47</v>
      </c>
      <c r="P35" s="1" t="s">
        <v>37</v>
      </c>
      <c r="Q35" s="1">
        <v>3</v>
      </c>
      <c r="R35" s="1" t="s">
        <v>35</v>
      </c>
      <c r="S35" s="1" t="s">
        <v>52</v>
      </c>
      <c r="T35" s="1" t="s">
        <v>248</v>
      </c>
      <c r="U35" s="1" t="s">
        <v>249</v>
      </c>
      <c r="V35" s="1" t="s">
        <v>250</v>
      </c>
      <c r="W35" s="2" t="s">
        <v>333</v>
      </c>
      <c r="X35" s="3">
        <v>1320</v>
      </c>
      <c r="Y35" s="4">
        <f t="shared" ref="Y35:Y85" si="2">X35*Q35</f>
        <v>3960</v>
      </c>
    </row>
    <row r="36" spans="2:25" s="1" customFormat="1" ht="108" customHeight="1" x14ac:dyDescent="0.2">
      <c r="B36" s="1" t="s">
        <v>33</v>
      </c>
      <c r="C36" s="1" t="s">
        <v>244</v>
      </c>
      <c r="D36" s="1" t="s">
        <v>22</v>
      </c>
      <c r="E36" s="1">
        <v>96</v>
      </c>
      <c r="F36" s="1">
        <v>78.863</v>
      </c>
      <c r="G36" s="1">
        <v>0.67200000000000004</v>
      </c>
      <c r="H36" s="1">
        <v>120</v>
      </c>
      <c r="I36" s="1">
        <v>80</v>
      </c>
      <c r="J36" s="1">
        <v>95</v>
      </c>
      <c r="K36" s="1" t="s">
        <v>251</v>
      </c>
      <c r="L36" s="1" t="s">
        <v>246</v>
      </c>
      <c r="M36" s="1" t="s">
        <v>247</v>
      </c>
      <c r="N36" s="1" t="s">
        <v>25</v>
      </c>
      <c r="O36" s="1" t="s">
        <v>47</v>
      </c>
      <c r="P36" s="1" t="s">
        <v>38</v>
      </c>
      <c r="Q36" s="1">
        <v>5</v>
      </c>
      <c r="R36" s="1" t="s">
        <v>35</v>
      </c>
      <c r="S36" s="1" t="s">
        <v>52</v>
      </c>
      <c r="T36" s="1" t="s">
        <v>252</v>
      </c>
      <c r="U36" s="1" t="s">
        <v>249</v>
      </c>
      <c r="V36" s="1" t="s">
        <v>250</v>
      </c>
      <c r="W36" s="2" t="s">
        <v>333</v>
      </c>
      <c r="X36" s="3">
        <v>1320</v>
      </c>
      <c r="Y36" s="4">
        <f t="shared" si="2"/>
        <v>6600</v>
      </c>
    </row>
    <row r="37" spans="2:25" s="1" customFormat="1" ht="108" customHeight="1" x14ac:dyDescent="0.2">
      <c r="B37" s="1" t="s">
        <v>33</v>
      </c>
      <c r="C37" s="1" t="s">
        <v>244</v>
      </c>
      <c r="D37" s="1" t="s">
        <v>22</v>
      </c>
      <c r="E37" s="1">
        <v>96</v>
      </c>
      <c r="F37" s="1">
        <v>78.863</v>
      </c>
      <c r="G37" s="1">
        <v>0.67200000000000004</v>
      </c>
      <c r="H37" s="1">
        <v>120</v>
      </c>
      <c r="I37" s="1">
        <v>80</v>
      </c>
      <c r="J37" s="1">
        <v>95</v>
      </c>
      <c r="K37" s="1" t="s">
        <v>253</v>
      </c>
      <c r="L37" s="1" t="s">
        <v>246</v>
      </c>
      <c r="M37" s="1" t="s">
        <v>247</v>
      </c>
      <c r="N37" s="1" t="s">
        <v>25</v>
      </c>
      <c r="O37" s="1" t="s">
        <v>47</v>
      </c>
      <c r="P37" s="1" t="s">
        <v>6</v>
      </c>
      <c r="Q37" s="1">
        <v>4</v>
      </c>
      <c r="R37" s="1" t="s">
        <v>35</v>
      </c>
      <c r="S37" s="1" t="s">
        <v>52</v>
      </c>
      <c r="T37" s="1" t="s">
        <v>254</v>
      </c>
      <c r="U37" s="1" t="s">
        <v>249</v>
      </c>
      <c r="V37" s="1" t="s">
        <v>250</v>
      </c>
      <c r="W37" s="2" t="s">
        <v>333</v>
      </c>
      <c r="X37" s="3">
        <v>1320</v>
      </c>
      <c r="Y37" s="4">
        <f t="shared" si="2"/>
        <v>5280</v>
      </c>
    </row>
    <row r="38" spans="2:25" s="1" customFormat="1" ht="108" customHeight="1" x14ac:dyDescent="0.2">
      <c r="B38" s="1" t="s">
        <v>33</v>
      </c>
      <c r="C38" s="1" t="s">
        <v>244</v>
      </c>
      <c r="D38" s="1" t="s">
        <v>22</v>
      </c>
      <c r="E38" s="1">
        <v>96</v>
      </c>
      <c r="F38" s="1">
        <v>78.863</v>
      </c>
      <c r="G38" s="1">
        <v>0.67200000000000004</v>
      </c>
      <c r="H38" s="1">
        <v>120</v>
      </c>
      <c r="I38" s="1">
        <v>80</v>
      </c>
      <c r="J38" s="1">
        <v>95</v>
      </c>
      <c r="K38" s="1" t="s">
        <v>255</v>
      </c>
      <c r="L38" s="1" t="s">
        <v>246</v>
      </c>
      <c r="M38" s="1" t="s">
        <v>247</v>
      </c>
      <c r="N38" s="1" t="s">
        <v>25</v>
      </c>
      <c r="O38" s="1" t="s">
        <v>47</v>
      </c>
      <c r="P38" s="1" t="s">
        <v>41</v>
      </c>
      <c r="Q38" s="1">
        <v>2</v>
      </c>
      <c r="R38" s="1" t="s">
        <v>35</v>
      </c>
      <c r="S38" s="1" t="s">
        <v>52</v>
      </c>
      <c r="T38" s="1" t="s">
        <v>256</v>
      </c>
      <c r="U38" s="1" t="s">
        <v>249</v>
      </c>
      <c r="V38" s="1" t="s">
        <v>250</v>
      </c>
      <c r="W38" s="2" t="s">
        <v>333</v>
      </c>
      <c r="X38" s="3">
        <v>1320</v>
      </c>
      <c r="Y38" s="4">
        <f t="shared" si="2"/>
        <v>2640</v>
      </c>
    </row>
    <row r="39" spans="2:25" s="1" customFormat="1" ht="108" customHeight="1" x14ac:dyDescent="0.2">
      <c r="B39" s="1" t="s">
        <v>33</v>
      </c>
      <c r="C39" s="1" t="s">
        <v>244</v>
      </c>
      <c r="D39" s="1" t="s">
        <v>22</v>
      </c>
      <c r="E39" s="1">
        <v>96</v>
      </c>
      <c r="F39" s="1">
        <v>78.863</v>
      </c>
      <c r="G39" s="1">
        <v>0.67200000000000004</v>
      </c>
      <c r="H39" s="1">
        <v>120</v>
      </c>
      <c r="I39" s="1">
        <v>80</v>
      </c>
      <c r="J39" s="1">
        <v>95</v>
      </c>
      <c r="K39" s="1" t="s">
        <v>257</v>
      </c>
      <c r="L39" s="1" t="s">
        <v>246</v>
      </c>
      <c r="M39" s="1" t="s">
        <v>247</v>
      </c>
      <c r="N39" s="1" t="s">
        <v>25</v>
      </c>
      <c r="O39" s="1" t="s">
        <v>47</v>
      </c>
      <c r="P39" s="1" t="s">
        <v>68</v>
      </c>
      <c r="Q39" s="1">
        <v>3</v>
      </c>
      <c r="R39" s="1" t="s">
        <v>35</v>
      </c>
      <c r="S39" s="1" t="s">
        <v>52</v>
      </c>
      <c r="T39" s="1" t="s">
        <v>258</v>
      </c>
      <c r="U39" s="1" t="s">
        <v>249</v>
      </c>
      <c r="V39" s="1" t="s">
        <v>250</v>
      </c>
      <c r="W39" s="2" t="s">
        <v>333</v>
      </c>
      <c r="X39" s="3">
        <v>1320</v>
      </c>
      <c r="Y39" s="4">
        <f t="shared" si="2"/>
        <v>3960</v>
      </c>
    </row>
    <row r="40" spans="2:25" s="1" customFormat="1" ht="108" customHeight="1" x14ac:dyDescent="0.2">
      <c r="B40" s="1" t="s">
        <v>33</v>
      </c>
      <c r="C40" s="1" t="s">
        <v>244</v>
      </c>
      <c r="D40" s="1" t="s">
        <v>22</v>
      </c>
      <c r="E40" s="1">
        <v>96</v>
      </c>
      <c r="F40" s="1">
        <v>78.863</v>
      </c>
      <c r="G40" s="1">
        <v>0.67200000000000004</v>
      </c>
      <c r="H40" s="1">
        <v>120</v>
      </c>
      <c r="I40" s="1">
        <v>80</v>
      </c>
      <c r="J40" s="1">
        <v>95</v>
      </c>
      <c r="K40" s="1" t="s">
        <v>259</v>
      </c>
      <c r="L40" s="1" t="s">
        <v>246</v>
      </c>
      <c r="M40" s="1" t="s">
        <v>247</v>
      </c>
      <c r="N40" s="1" t="s">
        <v>25</v>
      </c>
      <c r="O40" s="1" t="s">
        <v>42</v>
      </c>
      <c r="P40" s="1" t="s">
        <v>37</v>
      </c>
      <c r="Q40" s="1">
        <v>1</v>
      </c>
      <c r="R40" s="1" t="s">
        <v>35</v>
      </c>
      <c r="S40" s="1" t="s">
        <v>52</v>
      </c>
      <c r="T40" s="1" t="s">
        <v>260</v>
      </c>
      <c r="U40" s="1" t="s">
        <v>249</v>
      </c>
      <c r="V40" s="1" t="s">
        <v>250</v>
      </c>
      <c r="W40" s="2" t="s">
        <v>333</v>
      </c>
      <c r="X40" s="3">
        <v>1320</v>
      </c>
      <c r="Y40" s="4">
        <f t="shared" si="2"/>
        <v>1320</v>
      </c>
    </row>
    <row r="41" spans="2:25" s="1" customFormat="1" ht="108" customHeight="1" x14ac:dyDescent="0.2">
      <c r="B41" s="1" t="s">
        <v>33</v>
      </c>
      <c r="C41" s="1" t="s">
        <v>244</v>
      </c>
      <c r="D41" s="1" t="s">
        <v>22</v>
      </c>
      <c r="E41" s="1">
        <v>96</v>
      </c>
      <c r="F41" s="1">
        <v>78.863</v>
      </c>
      <c r="G41" s="1">
        <v>0.67200000000000004</v>
      </c>
      <c r="H41" s="1">
        <v>120</v>
      </c>
      <c r="I41" s="1">
        <v>80</v>
      </c>
      <c r="J41" s="1">
        <v>95</v>
      </c>
      <c r="K41" s="1" t="s">
        <v>261</v>
      </c>
      <c r="L41" s="1" t="s">
        <v>246</v>
      </c>
      <c r="M41" s="1" t="s">
        <v>247</v>
      </c>
      <c r="N41" s="1" t="s">
        <v>25</v>
      </c>
      <c r="O41" s="1" t="s">
        <v>42</v>
      </c>
      <c r="P41" s="1" t="s">
        <v>38</v>
      </c>
      <c r="Q41" s="1">
        <v>2</v>
      </c>
      <c r="R41" s="1" t="s">
        <v>35</v>
      </c>
      <c r="S41" s="1" t="s">
        <v>52</v>
      </c>
      <c r="T41" s="1" t="s">
        <v>262</v>
      </c>
      <c r="U41" s="1" t="s">
        <v>249</v>
      </c>
      <c r="V41" s="1" t="s">
        <v>250</v>
      </c>
      <c r="W41" s="2" t="s">
        <v>333</v>
      </c>
      <c r="X41" s="3">
        <v>1320</v>
      </c>
      <c r="Y41" s="4">
        <f t="shared" si="2"/>
        <v>2640</v>
      </c>
    </row>
    <row r="42" spans="2:25" s="1" customFormat="1" ht="108" customHeight="1" x14ac:dyDescent="0.2">
      <c r="B42" s="1" t="s">
        <v>33</v>
      </c>
      <c r="C42" s="1" t="s">
        <v>244</v>
      </c>
      <c r="D42" s="1" t="s">
        <v>22</v>
      </c>
      <c r="E42" s="1">
        <v>96</v>
      </c>
      <c r="F42" s="1">
        <v>78.863</v>
      </c>
      <c r="G42" s="1">
        <v>0.67200000000000004</v>
      </c>
      <c r="H42" s="1">
        <v>120</v>
      </c>
      <c r="I42" s="1">
        <v>80</v>
      </c>
      <c r="J42" s="1">
        <v>95</v>
      </c>
      <c r="K42" s="1" t="s">
        <v>263</v>
      </c>
      <c r="L42" s="1" t="s">
        <v>246</v>
      </c>
      <c r="M42" s="1" t="s">
        <v>247</v>
      </c>
      <c r="N42" s="1" t="s">
        <v>25</v>
      </c>
      <c r="O42" s="1" t="s">
        <v>42</v>
      </c>
      <c r="P42" s="1" t="s">
        <v>68</v>
      </c>
      <c r="Q42" s="1">
        <v>2</v>
      </c>
      <c r="R42" s="1" t="s">
        <v>35</v>
      </c>
      <c r="S42" s="1" t="s">
        <v>52</v>
      </c>
      <c r="T42" s="1" t="s">
        <v>264</v>
      </c>
      <c r="U42" s="1" t="s">
        <v>249</v>
      </c>
      <c r="V42" s="1" t="s">
        <v>250</v>
      </c>
      <c r="W42" s="2" t="s">
        <v>333</v>
      </c>
      <c r="X42" s="3">
        <v>1320</v>
      </c>
      <c r="Y42" s="4">
        <f t="shared" si="2"/>
        <v>2640</v>
      </c>
    </row>
    <row r="43" spans="2:25" s="1" customFormat="1" ht="108" customHeight="1" x14ac:dyDescent="0.2">
      <c r="B43" s="1" t="s">
        <v>33</v>
      </c>
      <c r="C43" s="1" t="s">
        <v>244</v>
      </c>
      <c r="D43" s="1" t="s">
        <v>22</v>
      </c>
      <c r="E43" s="1">
        <v>96</v>
      </c>
      <c r="F43" s="1">
        <v>78.863</v>
      </c>
      <c r="G43" s="1">
        <v>0.215</v>
      </c>
      <c r="H43" s="1">
        <v>120</v>
      </c>
      <c r="I43" s="1">
        <v>80</v>
      </c>
      <c r="J43" s="1">
        <v>95</v>
      </c>
      <c r="K43" s="1" t="s">
        <v>265</v>
      </c>
      <c r="L43" s="1" t="s">
        <v>266</v>
      </c>
      <c r="M43" s="1" t="s">
        <v>267</v>
      </c>
      <c r="N43" s="1" t="s">
        <v>25</v>
      </c>
      <c r="O43" s="1" t="s">
        <v>268</v>
      </c>
      <c r="P43" s="1" t="s">
        <v>37</v>
      </c>
      <c r="Q43" s="1">
        <v>1</v>
      </c>
      <c r="R43" s="1" t="s">
        <v>35</v>
      </c>
      <c r="S43" s="1" t="s">
        <v>39</v>
      </c>
      <c r="T43" s="1" t="s">
        <v>269</v>
      </c>
      <c r="U43" s="1" t="s">
        <v>270</v>
      </c>
      <c r="V43" s="1" t="s">
        <v>271</v>
      </c>
      <c r="W43" s="2" t="s">
        <v>334</v>
      </c>
      <c r="X43" s="3">
        <v>168</v>
      </c>
      <c r="Y43" s="4">
        <f t="shared" si="2"/>
        <v>168</v>
      </c>
    </row>
    <row r="44" spans="2:25" s="1" customFormat="1" ht="108" customHeight="1" x14ac:dyDescent="0.2">
      <c r="B44" s="1" t="s">
        <v>33</v>
      </c>
      <c r="C44" s="1" t="s">
        <v>244</v>
      </c>
      <c r="D44" s="1" t="s">
        <v>22</v>
      </c>
      <c r="E44" s="1">
        <v>96</v>
      </c>
      <c r="F44" s="1">
        <v>78.863</v>
      </c>
      <c r="G44" s="1">
        <v>0.17</v>
      </c>
      <c r="H44" s="1">
        <v>120</v>
      </c>
      <c r="I44" s="1">
        <v>80</v>
      </c>
      <c r="J44" s="1">
        <v>95</v>
      </c>
      <c r="K44" s="1" t="s">
        <v>272</v>
      </c>
      <c r="L44" s="1" t="s">
        <v>273</v>
      </c>
      <c r="M44" s="1" t="s">
        <v>274</v>
      </c>
      <c r="N44" s="1" t="s">
        <v>25</v>
      </c>
      <c r="O44" s="1" t="s">
        <v>30</v>
      </c>
      <c r="P44" s="1" t="s">
        <v>275</v>
      </c>
      <c r="Q44" s="1">
        <v>5</v>
      </c>
      <c r="R44" s="1" t="s">
        <v>35</v>
      </c>
      <c r="S44" s="1" t="s">
        <v>52</v>
      </c>
      <c r="T44" s="1" t="s">
        <v>276</v>
      </c>
      <c r="U44" s="1" t="s">
        <v>277</v>
      </c>
      <c r="V44" s="1" t="s">
        <v>131</v>
      </c>
      <c r="W44" s="2" t="s">
        <v>332</v>
      </c>
      <c r="X44" s="3">
        <v>150</v>
      </c>
      <c r="Y44" s="4">
        <f t="shared" si="2"/>
        <v>750</v>
      </c>
    </row>
    <row r="45" spans="2:25" s="1" customFormat="1" ht="108" customHeight="1" x14ac:dyDescent="0.2">
      <c r="B45" s="1" t="s">
        <v>33</v>
      </c>
      <c r="C45" s="1" t="s">
        <v>244</v>
      </c>
      <c r="D45" s="1" t="s">
        <v>22</v>
      </c>
      <c r="E45" s="1">
        <v>96</v>
      </c>
      <c r="F45" s="1">
        <v>78.863</v>
      </c>
      <c r="G45" s="1">
        <v>0.26600000000000001</v>
      </c>
      <c r="H45" s="1">
        <v>120</v>
      </c>
      <c r="I45" s="1">
        <v>80</v>
      </c>
      <c r="J45" s="1">
        <v>95</v>
      </c>
      <c r="K45" s="1" t="s">
        <v>56</v>
      </c>
      <c r="L45" s="1" t="s">
        <v>57</v>
      </c>
      <c r="M45" s="1" t="s">
        <v>58</v>
      </c>
      <c r="N45" s="1" t="s">
        <v>25</v>
      </c>
      <c r="O45" s="1" t="s">
        <v>28</v>
      </c>
      <c r="P45" s="1" t="s">
        <v>41</v>
      </c>
      <c r="Q45" s="1">
        <v>1</v>
      </c>
      <c r="R45" s="1" t="s">
        <v>35</v>
      </c>
      <c r="S45" s="1" t="s">
        <v>52</v>
      </c>
      <c r="T45" s="1" t="s">
        <v>59</v>
      </c>
      <c r="U45" s="1" t="s">
        <v>60</v>
      </c>
      <c r="V45" s="1" t="s">
        <v>61</v>
      </c>
      <c r="W45" s="2" t="s">
        <v>332</v>
      </c>
      <c r="X45" s="3">
        <v>216</v>
      </c>
      <c r="Y45" s="4">
        <f t="shared" si="2"/>
        <v>216</v>
      </c>
    </row>
    <row r="46" spans="2:25" s="1" customFormat="1" ht="108" customHeight="1" x14ac:dyDescent="0.2">
      <c r="B46" s="1" t="s">
        <v>33</v>
      </c>
      <c r="C46" s="1" t="s">
        <v>244</v>
      </c>
      <c r="D46" s="1" t="s">
        <v>22</v>
      </c>
      <c r="E46" s="1">
        <v>96</v>
      </c>
      <c r="F46" s="1">
        <v>78.863</v>
      </c>
      <c r="G46" s="1">
        <v>0.26600000000000001</v>
      </c>
      <c r="H46" s="1">
        <v>120</v>
      </c>
      <c r="I46" s="1">
        <v>80</v>
      </c>
      <c r="J46" s="1">
        <v>95</v>
      </c>
      <c r="K46" s="1" t="s">
        <v>62</v>
      </c>
      <c r="L46" s="1" t="s">
        <v>57</v>
      </c>
      <c r="M46" s="1" t="s">
        <v>58</v>
      </c>
      <c r="N46" s="1" t="s">
        <v>25</v>
      </c>
      <c r="O46" s="1" t="s">
        <v>28</v>
      </c>
      <c r="P46" s="1" t="s">
        <v>63</v>
      </c>
      <c r="Q46" s="1">
        <v>2</v>
      </c>
      <c r="R46" s="1" t="s">
        <v>35</v>
      </c>
      <c r="S46" s="1" t="s">
        <v>52</v>
      </c>
      <c r="T46" s="1" t="s">
        <v>64</v>
      </c>
      <c r="U46" s="1" t="s">
        <v>60</v>
      </c>
      <c r="V46" s="1" t="s">
        <v>61</v>
      </c>
      <c r="W46" s="2" t="s">
        <v>332</v>
      </c>
      <c r="X46" s="3">
        <v>216</v>
      </c>
      <c r="Y46" s="4">
        <f t="shared" si="2"/>
        <v>432</v>
      </c>
    </row>
    <row r="47" spans="2:25" s="1" customFormat="1" ht="108" customHeight="1" x14ac:dyDescent="0.2">
      <c r="B47" s="1" t="s">
        <v>33</v>
      </c>
      <c r="C47" s="1" t="s">
        <v>244</v>
      </c>
      <c r="D47" s="1" t="s">
        <v>22</v>
      </c>
      <c r="E47" s="1">
        <v>96</v>
      </c>
      <c r="F47" s="1">
        <v>78.863</v>
      </c>
      <c r="G47" s="1">
        <v>0.26600000000000001</v>
      </c>
      <c r="H47" s="1">
        <v>120</v>
      </c>
      <c r="I47" s="1">
        <v>80</v>
      </c>
      <c r="J47" s="1">
        <v>95</v>
      </c>
      <c r="K47" s="1" t="s">
        <v>65</v>
      </c>
      <c r="L47" s="1" t="s">
        <v>57</v>
      </c>
      <c r="M47" s="1" t="s">
        <v>58</v>
      </c>
      <c r="N47" s="1" t="s">
        <v>25</v>
      </c>
      <c r="O47" s="1" t="s">
        <v>28</v>
      </c>
      <c r="P47" s="1" t="s">
        <v>37</v>
      </c>
      <c r="Q47" s="1">
        <v>2</v>
      </c>
      <c r="R47" s="1" t="s">
        <v>35</v>
      </c>
      <c r="S47" s="1" t="s">
        <v>52</v>
      </c>
      <c r="T47" s="1" t="s">
        <v>66</v>
      </c>
      <c r="U47" s="1" t="s">
        <v>60</v>
      </c>
      <c r="V47" s="1" t="s">
        <v>61</v>
      </c>
      <c r="W47" s="2" t="s">
        <v>332</v>
      </c>
      <c r="X47" s="3">
        <v>216</v>
      </c>
      <c r="Y47" s="4">
        <f t="shared" si="2"/>
        <v>432</v>
      </c>
    </row>
    <row r="48" spans="2:25" s="1" customFormat="1" ht="108" customHeight="1" x14ac:dyDescent="0.2">
      <c r="B48" s="1" t="s">
        <v>33</v>
      </c>
      <c r="C48" s="1" t="s">
        <v>244</v>
      </c>
      <c r="D48" s="1" t="s">
        <v>22</v>
      </c>
      <c r="E48" s="1">
        <v>96</v>
      </c>
      <c r="F48" s="1">
        <v>78.863</v>
      </c>
      <c r="G48" s="1">
        <v>0.26600000000000001</v>
      </c>
      <c r="H48" s="1">
        <v>120</v>
      </c>
      <c r="I48" s="1">
        <v>80</v>
      </c>
      <c r="J48" s="1">
        <v>95</v>
      </c>
      <c r="K48" s="1" t="s">
        <v>67</v>
      </c>
      <c r="L48" s="1" t="s">
        <v>57</v>
      </c>
      <c r="M48" s="1" t="s">
        <v>58</v>
      </c>
      <c r="N48" s="1" t="s">
        <v>25</v>
      </c>
      <c r="O48" s="1" t="s">
        <v>28</v>
      </c>
      <c r="P48" s="1" t="s">
        <v>68</v>
      </c>
      <c r="Q48" s="1">
        <v>2</v>
      </c>
      <c r="R48" s="1" t="s">
        <v>35</v>
      </c>
      <c r="S48" s="1" t="s">
        <v>52</v>
      </c>
      <c r="T48" s="1" t="s">
        <v>69</v>
      </c>
      <c r="U48" s="1" t="s">
        <v>60</v>
      </c>
      <c r="V48" s="1" t="s">
        <v>61</v>
      </c>
      <c r="W48" s="2" t="s">
        <v>332</v>
      </c>
      <c r="X48" s="3">
        <v>216</v>
      </c>
      <c r="Y48" s="4">
        <f t="shared" si="2"/>
        <v>432</v>
      </c>
    </row>
    <row r="49" spans="2:25" s="1" customFormat="1" ht="108" customHeight="1" x14ac:dyDescent="0.2">
      <c r="B49" s="1" t="s">
        <v>33</v>
      </c>
      <c r="C49" s="1" t="s">
        <v>244</v>
      </c>
      <c r="D49" s="1" t="s">
        <v>22</v>
      </c>
      <c r="E49" s="1">
        <v>96</v>
      </c>
      <c r="F49" s="1">
        <v>78.863</v>
      </c>
      <c r="G49" s="1">
        <v>0.26600000000000001</v>
      </c>
      <c r="H49" s="1">
        <v>120</v>
      </c>
      <c r="I49" s="1">
        <v>80</v>
      </c>
      <c r="J49" s="1">
        <v>95</v>
      </c>
      <c r="K49" s="1" t="s">
        <v>278</v>
      </c>
      <c r="L49" s="1" t="s">
        <v>57</v>
      </c>
      <c r="M49" s="1" t="s">
        <v>58</v>
      </c>
      <c r="N49" s="1" t="s">
        <v>25</v>
      </c>
      <c r="O49" s="1" t="s">
        <v>130</v>
      </c>
      <c r="P49" s="1" t="s">
        <v>68</v>
      </c>
      <c r="Q49" s="1">
        <v>4</v>
      </c>
      <c r="R49" s="1" t="s">
        <v>35</v>
      </c>
      <c r="S49" s="1" t="s">
        <v>52</v>
      </c>
      <c r="T49" s="1" t="s">
        <v>279</v>
      </c>
      <c r="U49" s="1" t="s">
        <v>60</v>
      </c>
      <c r="V49" s="1" t="s">
        <v>61</v>
      </c>
      <c r="W49" s="2" t="s">
        <v>332</v>
      </c>
      <c r="X49" s="3">
        <v>216</v>
      </c>
      <c r="Y49" s="4">
        <f t="shared" si="2"/>
        <v>864</v>
      </c>
    </row>
    <row r="50" spans="2:25" s="1" customFormat="1" ht="108" customHeight="1" x14ac:dyDescent="0.2">
      <c r="B50" s="1" t="s">
        <v>33</v>
      </c>
      <c r="C50" s="1" t="s">
        <v>244</v>
      </c>
      <c r="D50" s="1" t="s">
        <v>22</v>
      </c>
      <c r="E50" s="1">
        <v>96</v>
      </c>
      <c r="F50" s="1">
        <v>78.863</v>
      </c>
      <c r="G50" s="1">
        <v>0.26600000000000001</v>
      </c>
      <c r="H50" s="1">
        <v>120</v>
      </c>
      <c r="I50" s="1">
        <v>80</v>
      </c>
      <c r="J50" s="1">
        <v>95</v>
      </c>
      <c r="K50" s="1" t="s">
        <v>280</v>
      </c>
      <c r="L50" s="1" t="s">
        <v>57</v>
      </c>
      <c r="M50" s="1" t="s">
        <v>58</v>
      </c>
      <c r="N50" s="1" t="s">
        <v>25</v>
      </c>
      <c r="O50" s="1" t="s">
        <v>130</v>
      </c>
      <c r="P50" s="1" t="s">
        <v>63</v>
      </c>
      <c r="Q50" s="1">
        <v>3</v>
      </c>
      <c r="R50" s="1" t="s">
        <v>35</v>
      </c>
      <c r="S50" s="1" t="s">
        <v>52</v>
      </c>
      <c r="T50" s="1" t="s">
        <v>281</v>
      </c>
      <c r="U50" s="1" t="s">
        <v>60</v>
      </c>
      <c r="V50" s="1" t="s">
        <v>61</v>
      </c>
      <c r="W50" s="2" t="s">
        <v>332</v>
      </c>
      <c r="X50" s="3">
        <v>216</v>
      </c>
      <c r="Y50" s="4">
        <f t="shared" si="2"/>
        <v>648</v>
      </c>
    </row>
    <row r="51" spans="2:25" s="1" customFormat="1" ht="108" customHeight="1" x14ac:dyDescent="0.2">
      <c r="B51" s="1" t="s">
        <v>33</v>
      </c>
      <c r="C51" s="1" t="s">
        <v>244</v>
      </c>
      <c r="D51" s="1" t="s">
        <v>22</v>
      </c>
      <c r="E51" s="1">
        <v>96</v>
      </c>
      <c r="F51" s="1">
        <v>78.863</v>
      </c>
      <c r="G51" s="1">
        <v>0.41</v>
      </c>
      <c r="H51" s="1">
        <v>120</v>
      </c>
      <c r="I51" s="1">
        <v>80</v>
      </c>
      <c r="J51" s="1">
        <v>95</v>
      </c>
      <c r="K51" s="1" t="s">
        <v>282</v>
      </c>
      <c r="L51" s="1" t="s">
        <v>71</v>
      </c>
      <c r="M51" s="1" t="s">
        <v>72</v>
      </c>
      <c r="N51" s="1" t="s">
        <v>25</v>
      </c>
      <c r="O51" s="1" t="s">
        <v>46</v>
      </c>
      <c r="P51" s="1" t="s">
        <v>43</v>
      </c>
      <c r="Q51" s="1">
        <v>3</v>
      </c>
      <c r="R51" s="1" t="s">
        <v>35</v>
      </c>
      <c r="S51" s="1" t="s">
        <v>44</v>
      </c>
      <c r="T51" s="1" t="s">
        <v>283</v>
      </c>
      <c r="U51" s="1" t="s">
        <v>75</v>
      </c>
      <c r="V51" s="1" t="s">
        <v>40</v>
      </c>
      <c r="W51" s="2" t="s">
        <v>335</v>
      </c>
      <c r="X51" s="3">
        <v>174</v>
      </c>
      <c r="Y51" s="4">
        <f t="shared" si="2"/>
        <v>522</v>
      </c>
    </row>
    <row r="52" spans="2:25" s="1" customFormat="1" ht="108" customHeight="1" x14ac:dyDescent="0.2">
      <c r="B52" s="1" t="s">
        <v>33</v>
      </c>
      <c r="C52" s="1" t="s">
        <v>244</v>
      </c>
      <c r="D52" s="1" t="s">
        <v>22</v>
      </c>
      <c r="E52" s="1">
        <v>96</v>
      </c>
      <c r="F52" s="1">
        <v>78.863</v>
      </c>
      <c r="G52" s="1">
        <v>0.41</v>
      </c>
      <c r="H52" s="1">
        <v>120</v>
      </c>
      <c r="I52" s="1">
        <v>80</v>
      </c>
      <c r="J52" s="1">
        <v>95</v>
      </c>
      <c r="K52" s="1" t="s">
        <v>70</v>
      </c>
      <c r="L52" s="1" t="s">
        <v>71</v>
      </c>
      <c r="M52" s="1" t="s">
        <v>72</v>
      </c>
      <c r="N52" s="1" t="s">
        <v>25</v>
      </c>
      <c r="O52" s="1" t="s">
        <v>46</v>
      </c>
      <c r="P52" s="1" t="s">
        <v>73</v>
      </c>
      <c r="Q52" s="1">
        <v>7</v>
      </c>
      <c r="R52" s="1" t="s">
        <v>35</v>
      </c>
      <c r="S52" s="1" t="s">
        <v>44</v>
      </c>
      <c r="T52" s="1" t="s">
        <v>74</v>
      </c>
      <c r="U52" s="1" t="s">
        <v>75</v>
      </c>
      <c r="V52" s="1" t="s">
        <v>40</v>
      </c>
      <c r="W52" s="2" t="s">
        <v>335</v>
      </c>
      <c r="X52" s="3">
        <v>174</v>
      </c>
      <c r="Y52" s="4">
        <f t="shared" si="2"/>
        <v>1218</v>
      </c>
    </row>
    <row r="53" spans="2:25" s="1" customFormat="1" ht="108" customHeight="1" x14ac:dyDescent="0.2">
      <c r="B53" s="1" t="s">
        <v>33</v>
      </c>
      <c r="C53" s="1" t="s">
        <v>244</v>
      </c>
      <c r="D53" s="1" t="s">
        <v>22</v>
      </c>
      <c r="E53" s="1">
        <v>96</v>
      </c>
      <c r="F53" s="1">
        <v>78.863</v>
      </c>
      <c r="G53" s="1">
        <v>0.41</v>
      </c>
      <c r="H53" s="1">
        <v>120</v>
      </c>
      <c r="I53" s="1">
        <v>80</v>
      </c>
      <c r="J53" s="1">
        <v>95</v>
      </c>
      <c r="K53" s="1" t="s">
        <v>284</v>
      </c>
      <c r="L53" s="1" t="s">
        <v>71</v>
      </c>
      <c r="M53" s="1" t="s">
        <v>72</v>
      </c>
      <c r="N53" s="1" t="s">
        <v>25</v>
      </c>
      <c r="O53" s="1" t="s">
        <v>42</v>
      </c>
      <c r="P53" s="1" t="s">
        <v>80</v>
      </c>
      <c r="Q53" s="1">
        <v>5</v>
      </c>
      <c r="R53" s="1" t="s">
        <v>35</v>
      </c>
      <c r="S53" s="1" t="s">
        <v>44</v>
      </c>
      <c r="T53" s="1" t="s">
        <v>285</v>
      </c>
      <c r="U53" s="1" t="s">
        <v>75</v>
      </c>
      <c r="V53" s="1" t="s">
        <v>40</v>
      </c>
      <c r="W53" s="2" t="s">
        <v>335</v>
      </c>
      <c r="X53" s="3">
        <v>174</v>
      </c>
      <c r="Y53" s="4">
        <f t="shared" si="2"/>
        <v>870</v>
      </c>
    </row>
    <row r="54" spans="2:25" s="1" customFormat="1" ht="108" customHeight="1" x14ac:dyDescent="0.2">
      <c r="B54" s="1" t="s">
        <v>33</v>
      </c>
      <c r="C54" s="1" t="s">
        <v>244</v>
      </c>
      <c r="D54" s="1" t="s">
        <v>22</v>
      </c>
      <c r="E54" s="1">
        <v>96</v>
      </c>
      <c r="F54" s="1">
        <v>78.863</v>
      </c>
      <c r="G54" s="1">
        <v>0.41</v>
      </c>
      <c r="H54" s="1">
        <v>120</v>
      </c>
      <c r="I54" s="1">
        <v>80</v>
      </c>
      <c r="J54" s="1">
        <v>95</v>
      </c>
      <c r="K54" s="1" t="s">
        <v>76</v>
      </c>
      <c r="L54" s="1" t="s">
        <v>71</v>
      </c>
      <c r="M54" s="1" t="s">
        <v>72</v>
      </c>
      <c r="N54" s="1" t="s">
        <v>25</v>
      </c>
      <c r="O54" s="1" t="s">
        <v>46</v>
      </c>
      <c r="P54" s="1" t="s">
        <v>77</v>
      </c>
      <c r="Q54" s="1">
        <v>4</v>
      </c>
      <c r="R54" s="1" t="s">
        <v>35</v>
      </c>
      <c r="S54" s="1" t="s">
        <v>44</v>
      </c>
      <c r="T54" s="1" t="s">
        <v>78</v>
      </c>
      <c r="U54" s="1" t="s">
        <v>75</v>
      </c>
      <c r="V54" s="1" t="s">
        <v>40</v>
      </c>
      <c r="W54" s="2" t="s">
        <v>335</v>
      </c>
      <c r="X54" s="3">
        <v>174</v>
      </c>
      <c r="Y54" s="4">
        <f t="shared" si="2"/>
        <v>696</v>
      </c>
    </row>
    <row r="55" spans="2:25" s="1" customFormat="1" ht="108" customHeight="1" x14ac:dyDescent="0.2">
      <c r="B55" s="1" t="s">
        <v>33</v>
      </c>
      <c r="C55" s="1" t="s">
        <v>244</v>
      </c>
      <c r="D55" s="1" t="s">
        <v>22</v>
      </c>
      <c r="E55" s="1">
        <v>96</v>
      </c>
      <c r="F55" s="1">
        <v>78.863</v>
      </c>
      <c r="G55" s="1">
        <v>0.41</v>
      </c>
      <c r="H55" s="1">
        <v>120</v>
      </c>
      <c r="I55" s="1">
        <v>80</v>
      </c>
      <c r="J55" s="1">
        <v>95</v>
      </c>
      <c r="K55" s="1" t="s">
        <v>79</v>
      </c>
      <c r="L55" s="1" t="s">
        <v>71</v>
      </c>
      <c r="M55" s="1" t="s">
        <v>72</v>
      </c>
      <c r="N55" s="1" t="s">
        <v>25</v>
      </c>
      <c r="O55" s="1" t="s">
        <v>46</v>
      </c>
      <c r="P55" s="1" t="s">
        <v>80</v>
      </c>
      <c r="Q55" s="1">
        <v>4</v>
      </c>
      <c r="R55" s="1" t="s">
        <v>35</v>
      </c>
      <c r="S55" s="1" t="s">
        <v>44</v>
      </c>
      <c r="T55" s="1" t="s">
        <v>81</v>
      </c>
      <c r="U55" s="1" t="s">
        <v>75</v>
      </c>
      <c r="V55" s="1" t="s">
        <v>40</v>
      </c>
      <c r="W55" s="2" t="s">
        <v>335</v>
      </c>
      <c r="X55" s="3">
        <v>174</v>
      </c>
      <c r="Y55" s="4">
        <f t="shared" si="2"/>
        <v>696</v>
      </c>
    </row>
    <row r="56" spans="2:25" s="1" customFormat="1" ht="108" customHeight="1" x14ac:dyDescent="0.2">
      <c r="B56" s="1" t="s">
        <v>33</v>
      </c>
      <c r="C56" s="1" t="s">
        <v>244</v>
      </c>
      <c r="D56" s="1" t="s">
        <v>22</v>
      </c>
      <c r="E56" s="1">
        <v>96</v>
      </c>
      <c r="F56" s="1">
        <v>78.863</v>
      </c>
      <c r="G56" s="1">
        <v>0.41</v>
      </c>
      <c r="H56" s="1">
        <v>120</v>
      </c>
      <c r="I56" s="1">
        <v>80</v>
      </c>
      <c r="J56" s="1">
        <v>95</v>
      </c>
      <c r="K56" s="1" t="s">
        <v>286</v>
      </c>
      <c r="L56" s="1" t="s">
        <v>71</v>
      </c>
      <c r="M56" s="1" t="s">
        <v>72</v>
      </c>
      <c r="N56" s="1" t="s">
        <v>25</v>
      </c>
      <c r="O56" s="1" t="s">
        <v>42</v>
      </c>
      <c r="P56" s="1" t="s">
        <v>43</v>
      </c>
      <c r="Q56" s="1">
        <v>9</v>
      </c>
      <c r="R56" s="1" t="s">
        <v>35</v>
      </c>
      <c r="S56" s="1" t="s">
        <v>44</v>
      </c>
      <c r="T56" s="1" t="s">
        <v>287</v>
      </c>
      <c r="U56" s="1" t="s">
        <v>75</v>
      </c>
      <c r="V56" s="1" t="s">
        <v>40</v>
      </c>
      <c r="W56" s="2" t="s">
        <v>335</v>
      </c>
      <c r="X56" s="3">
        <v>174</v>
      </c>
      <c r="Y56" s="4">
        <f t="shared" si="2"/>
        <v>1566</v>
      </c>
    </row>
    <row r="57" spans="2:25" s="1" customFormat="1" ht="108" customHeight="1" x14ac:dyDescent="0.2">
      <c r="B57" s="1" t="s">
        <v>33</v>
      </c>
      <c r="C57" s="1" t="s">
        <v>244</v>
      </c>
      <c r="D57" s="1" t="s">
        <v>22</v>
      </c>
      <c r="E57" s="1">
        <v>96</v>
      </c>
      <c r="F57" s="1">
        <v>78.863</v>
      </c>
      <c r="G57" s="1">
        <v>0.41</v>
      </c>
      <c r="H57" s="1">
        <v>120</v>
      </c>
      <c r="I57" s="1">
        <v>80</v>
      </c>
      <c r="J57" s="1">
        <v>95</v>
      </c>
      <c r="K57" s="1" t="s">
        <v>288</v>
      </c>
      <c r="L57" s="1" t="s">
        <v>71</v>
      </c>
      <c r="M57" s="1" t="s">
        <v>72</v>
      </c>
      <c r="N57" s="1" t="s">
        <v>25</v>
      </c>
      <c r="O57" s="1" t="s">
        <v>42</v>
      </c>
      <c r="P57" s="1" t="s">
        <v>83</v>
      </c>
      <c r="Q57" s="1">
        <v>6</v>
      </c>
      <c r="R57" s="1" t="s">
        <v>35</v>
      </c>
      <c r="S57" s="1" t="s">
        <v>44</v>
      </c>
      <c r="T57" s="1" t="s">
        <v>289</v>
      </c>
      <c r="U57" s="1" t="s">
        <v>75</v>
      </c>
      <c r="V57" s="1" t="s">
        <v>40</v>
      </c>
      <c r="W57" s="2" t="s">
        <v>335</v>
      </c>
      <c r="X57" s="3">
        <v>174</v>
      </c>
      <c r="Y57" s="4">
        <f t="shared" si="2"/>
        <v>1044</v>
      </c>
    </row>
    <row r="58" spans="2:25" s="1" customFormat="1" ht="108" customHeight="1" x14ac:dyDescent="0.2">
      <c r="B58" s="1" t="s">
        <v>33</v>
      </c>
      <c r="C58" s="1" t="s">
        <v>244</v>
      </c>
      <c r="D58" s="1" t="s">
        <v>22</v>
      </c>
      <c r="E58" s="1">
        <v>96</v>
      </c>
      <c r="F58" s="1">
        <v>78.863</v>
      </c>
      <c r="G58" s="1">
        <v>0.41</v>
      </c>
      <c r="H58" s="1">
        <v>120</v>
      </c>
      <c r="I58" s="1">
        <v>80</v>
      </c>
      <c r="J58" s="1">
        <v>95</v>
      </c>
      <c r="K58" s="1" t="s">
        <v>82</v>
      </c>
      <c r="L58" s="1" t="s">
        <v>71</v>
      </c>
      <c r="M58" s="1" t="s">
        <v>72</v>
      </c>
      <c r="N58" s="1" t="s">
        <v>25</v>
      </c>
      <c r="O58" s="1" t="s">
        <v>46</v>
      </c>
      <c r="P58" s="1" t="s">
        <v>83</v>
      </c>
      <c r="Q58" s="1">
        <v>6</v>
      </c>
      <c r="R58" s="1" t="s">
        <v>35</v>
      </c>
      <c r="S58" s="1" t="s">
        <v>44</v>
      </c>
      <c r="T58" s="1" t="s">
        <v>84</v>
      </c>
      <c r="U58" s="1" t="s">
        <v>75</v>
      </c>
      <c r="V58" s="1" t="s">
        <v>40</v>
      </c>
      <c r="W58" s="2" t="s">
        <v>335</v>
      </c>
      <c r="X58" s="3">
        <v>174</v>
      </c>
      <c r="Y58" s="4">
        <f t="shared" si="2"/>
        <v>1044</v>
      </c>
    </row>
    <row r="59" spans="2:25" s="1" customFormat="1" ht="108" customHeight="1" x14ac:dyDescent="0.2">
      <c r="B59" s="1" t="s">
        <v>33</v>
      </c>
      <c r="C59" s="1" t="s">
        <v>244</v>
      </c>
      <c r="D59" s="1" t="s">
        <v>22</v>
      </c>
      <c r="E59" s="1">
        <v>96</v>
      </c>
      <c r="F59" s="1">
        <v>78.863</v>
      </c>
      <c r="G59" s="1">
        <v>0.623</v>
      </c>
      <c r="H59" s="1">
        <v>120</v>
      </c>
      <c r="I59" s="1">
        <v>80</v>
      </c>
      <c r="J59" s="1">
        <v>95</v>
      </c>
      <c r="K59" s="1" t="s">
        <v>85</v>
      </c>
      <c r="L59" s="1" t="s">
        <v>86</v>
      </c>
      <c r="M59" s="1" t="s">
        <v>87</v>
      </c>
      <c r="N59" s="1" t="s">
        <v>25</v>
      </c>
      <c r="O59" s="1" t="s">
        <v>88</v>
      </c>
      <c r="P59" s="1" t="s">
        <v>43</v>
      </c>
      <c r="Q59" s="1">
        <v>1</v>
      </c>
      <c r="R59" s="1" t="s">
        <v>35</v>
      </c>
      <c r="S59" s="1" t="s">
        <v>44</v>
      </c>
      <c r="T59" s="1" t="s">
        <v>89</v>
      </c>
      <c r="U59" s="1" t="s">
        <v>75</v>
      </c>
      <c r="V59" s="1" t="s">
        <v>40</v>
      </c>
      <c r="W59" s="2" t="s">
        <v>335</v>
      </c>
      <c r="X59" s="3">
        <v>198</v>
      </c>
      <c r="Y59" s="4">
        <f t="shared" si="2"/>
        <v>198</v>
      </c>
    </row>
    <row r="60" spans="2:25" s="1" customFormat="1" ht="108" customHeight="1" x14ac:dyDescent="0.2">
      <c r="B60" s="1" t="s">
        <v>33</v>
      </c>
      <c r="C60" s="1" t="s">
        <v>244</v>
      </c>
      <c r="D60" s="1" t="s">
        <v>22</v>
      </c>
      <c r="E60" s="1">
        <v>96</v>
      </c>
      <c r="F60" s="1">
        <v>78.863</v>
      </c>
      <c r="G60" s="1">
        <v>0.623</v>
      </c>
      <c r="H60" s="1">
        <v>120</v>
      </c>
      <c r="I60" s="1">
        <v>80</v>
      </c>
      <c r="J60" s="1">
        <v>95</v>
      </c>
      <c r="K60" s="1" t="s">
        <v>90</v>
      </c>
      <c r="L60" s="1" t="s">
        <v>86</v>
      </c>
      <c r="M60" s="1" t="s">
        <v>87</v>
      </c>
      <c r="N60" s="1" t="s">
        <v>25</v>
      </c>
      <c r="O60" s="1" t="s">
        <v>88</v>
      </c>
      <c r="P60" s="1" t="s">
        <v>73</v>
      </c>
      <c r="Q60" s="1">
        <v>1</v>
      </c>
      <c r="R60" s="1" t="s">
        <v>35</v>
      </c>
      <c r="S60" s="1" t="s">
        <v>44</v>
      </c>
      <c r="T60" s="1" t="s">
        <v>91</v>
      </c>
      <c r="U60" s="1" t="s">
        <v>75</v>
      </c>
      <c r="V60" s="1" t="s">
        <v>40</v>
      </c>
      <c r="W60" s="2" t="s">
        <v>335</v>
      </c>
      <c r="X60" s="3">
        <v>198</v>
      </c>
      <c r="Y60" s="4">
        <f t="shared" si="2"/>
        <v>198</v>
      </c>
    </row>
    <row r="61" spans="2:25" s="1" customFormat="1" ht="108" customHeight="1" x14ac:dyDescent="0.2">
      <c r="B61" s="1" t="s">
        <v>33</v>
      </c>
      <c r="C61" s="1" t="s">
        <v>244</v>
      </c>
      <c r="D61" s="1" t="s">
        <v>22</v>
      </c>
      <c r="E61" s="1">
        <v>96</v>
      </c>
      <c r="F61" s="1">
        <v>78.863</v>
      </c>
      <c r="G61" s="1">
        <v>0.18</v>
      </c>
      <c r="H61" s="1">
        <v>120</v>
      </c>
      <c r="I61" s="1">
        <v>80</v>
      </c>
      <c r="J61" s="1">
        <v>95</v>
      </c>
      <c r="K61" s="1" t="s">
        <v>290</v>
      </c>
      <c r="L61" s="1" t="s">
        <v>93</v>
      </c>
      <c r="M61" s="1" t="s">
        <v>94</v>
      </c>
      <c r="N61" s="1" t="s">
        <v>25</v>
      </c>
      <c r="O61" s="1" t="s">
        <v>23</v>
      </c>
      <c r="P61" s="1" t="s">
        <v>63</v>
      </c>
      <c r="Q61" s="1">
        <v>2</v>
      </c>
      <c r="R61" s="1" t="s">
        <v>35</v>
      </c>
      <c r="S61" s="1" t="s">
        <v>36</v>
      </c>
      <c r="T61" s="1" t="s">
        <v>291</v>
      </c>
      <c r="U61" s="1" t="s">
        <v>45</v>
      </c>
      <c r="V61" s="1" t="s">
        <v>40</v>
      </c>
      <c r="W61" s="2" t="s">
        <v>332</v>
      </c>
      <c r="X61" s="3">
        <v>60</v>
      </c>
      <c r="Y61" s="4">
        <f t="shared" si="2"/>
        <v>120</v>
      </c>
    </row>
    <row r="62" spans="2:25" s="1" customFormat="1" ht="108" customHeight="1" x14ac:dyDescent="0.2">
      <c r="B62" s="1" t="s">
        <v>33</v>
      </c>
      <c r="C62" s="1" t="s">
        <v>244</v>
      </c>
      <c r="D62" s="1" t="s">
        <v>22</v>
      </c>
      <c r="E62" s="1">
        <v>96</v>
      </c>
      <c r="F62" s="1">
        <v>78.863</v>
      </c>
      <c r="G62" s="1">
        <v>0.18</v>
      </c>
      <c r="H62" s="1">
        <v>120</v>
      </c>
      <c r="I62" s="1">
        <v>80</v>
      </c>
      <c r="J62" s="1">
        <v>95</v>
      </c>
      <c r="K62" s="1" t="s">
        <v>92</v>
      </c>
      <c r="L62" s="1" t="s">
        <v>93</v>
      </c>
      <c r="M62" s="1" t="s">
        <v>94</v>
      </c>
      <c r="N62" s="1" t="s">
        <v>25</v>
      </c>
      <c r="O62" s="1" t="s">
        <v>23</v>
      </c>
      <c r="P62" s="1" t="s">
        <v>68</v>
      </c>
      <c r="Q62" s="1">
        <v>2</v>
      </c>
      <c r="R62" s="1" t="s">
        <v>35</v>
      </c>
      <c r="S62" s="1" t="s">
        <v>36</v>
      </c>
      <c r="T62" s="1" t="s">
        <v>95</v>
      </c>
      <c r="U62" s="1" t="s">
        <v>45</v>
      </c>
      <c r="V62" s="1" t="s">
        <v>40</v>
      </c>
      <c r="W62" s="2" t="s">
        <v>332</v>
      </c>
      <c r="X62" s="3">
        <v>60</v>
      </c>
      <c r="Y62" s="4">
        <f t="shared" si="2"/>
        <v>120</v>
      </c>
    </row>
    <row r="63" spans="2:25" s="1" customFormat="1" ht="108" customHeight="1" x14ac:dyDescent="0.2">
      <c r="B63" s="1" t="s">
        <v>33</v>
      </c>
      <c r="C63" s="1" t="s">
        <v>244</v>
      </c>
      <c r="D63" s="1" t="s">
        <v>22</v>
      </c>
      <c r="E63" s="1">
        <v>96</v>
      </c>
      <c r="F63" s="1">
        <v>78.863</v>
      </c>
      <c r="G63" s="1">
        <v>0.29799999999999999</v>
      </c>
      <c r="H63" s="1">
        <v>120</v>
      </c>
      <c r="I63" s="1">
        <v>80</v>
      </c>
      <c r="J63" s="1">
        <v>95</v>
      </c>
      <c r="K63" s="1" t="s">
        <v>292</v>
      </c>
      <c r="L63" s="1" t="s">
        <v>293</v>
      </c>
      <c r="M63" s="1" t="s">
        <v>294</v>
      </c>
      <c r="N63" s="1" t="s">
        <v>25</v>
      </c>
      <c r="O63" s="1" t="s">
        <v>295</v>
      </c>
      <c r="P63" s="1" t="s">
        <v>73</v>
      </c>
      <c r="Q63" s="1">
        <v>3</v>
      </c>
      <c r="R63" s="1" t="s">
        <v>35</v>
      </c>
      <c r="S63" s="1" t="s">
        <v>44</v>
      </c>
      <c r="T63" s="1" t="s">
        <v>296</v>
      </c>
      <c r="U63" s="1" t="s">
        <v>75</v>
      </c>
      <c r="V63" s="1" t="s">
        <v>132</v>
      </c>
      <c r="W63" s="2" t="s">
        <v>332</v>
      </c>
      <c r="X63" s="3">
        <v>102</v>
      </c>
      <c r="Y63" s="4">
        <f t="shared" si="2"/>
        <v>306</v>
      </c>
    </row>
    <row r="64" spans="2:25" s="1" customFormat="1" ht="108" customHeight="1" x14ac:dyDescent="0.2">
      <c r="B64" s="1" t="s">
        <v>33</v>
      </c>
      <c r="C64" s="1" t="s">
        <v>244</v>
      </c>
      <c r="D64" s="1" t="s">
        <v>22</v>
      </c>
      <c r="E64" s="1">
        <v>96</v>
      </c>
      <c r="F64" s="1">
        <v>78.863</v>
      </c>
      <c r="G64" s="1">
        <v>0.29799999999999999</v>
      </c>
      <c r="H64" s="1">
        <v>120</v>
      </c>
      <c r="I64" s="1">
        <v>80</v>
      </c>
      <c r="J64" s="1">
        <v>95</v>
      </c>
      <c r="K64" s="1" t="s">
        <v>297</v>
      </c>
      <c r="L64" s="1" t="s">
        <v>293</v>
      </c>
      <c r="M64" s="1" t="s">
        <v>294</v>
      </c>
      <c r="N64" s="1" t="s">
        <v>25</v>
      </c>
      <c r="O64" s="1" t="s">
        <v>295</v>
      </c>
      <c r="P64" s="1" t="s">
        <v>80</v>
      </c>
      <c r="Q64" s="1">
        <v>3</v>
      </c>
      <c r="R64" s="1" t="s">
        <v>35</v>
      </c>
      <c r="S64" s="1" t="s">
        <v>44</v>
      </c>
      <c r="T64" s="1" t="s">
        <v>298</v>
      </c>
      <c r="U64" s="1" t="s">
        <v>75</v>
      </c>
      <c r="V64" s="1" t="s">
        <v>132</v>
      </c>
      <c r="W64" s="2" t="s">
        <v>332</v>
      </c>
      <c r="X64" s="3">
        <v>102</v>
      </c>
      <c r="Y64" s="4">
        <f t="shared" si="2"/>
        <v>306</v>
      </c>
    </row>
    <row r="65" spans="2:25" s="1" customFormat="1" ht="108" customHeight="1" x14ac:dyDescent="0.2">
      <c r="B65" s="1" t="s">
        <v>33</v>
      </c>
      <c r="C65" s="1" t="s">
        <v>244</v>
      </c>
      <c r="D65" s="1" t="s">
        <v>22</v>
      </c>
      <c r="E65" s="1">
        <v>96</v>
      </c>
      <c r="F65" s="1">
        <v>78.863</v>
      </c>
      <c r="G65" s="1">
        <v>0.18</v>
      </c>
      <c r="H65" s="1">
        <v>120</v>
      </c>
      <c r="I65" s="1">
        <v>80</v>
      </c>
      <c r="J65" s="1">
        <v>95</v>
      </c>
      <c r="K65" s="1" t="s">
        <v>299</v>
      </c>
      <c r="L65" s="1" t="s">
        <v>93</v>
      </c>
      <c r="M65" s="1" t="s">
        <v>94</v>
      </c>
      <c r="N65" s="1" t="s">
        <v>25</v>
      </c>
      <c r="O65" s="1" t="s">
        <v>300</v>
      </c>
      <c r="P65" s="1" t="s">
        <v>63</v>
      </c>
      <c r="Q65" s="1">
        <v>3</v>
      </c>
      <c r="R65" s="1" t="s">
        <v>35</v>
      </c>
      <c r="S65" s="1" t="s">
        <v>36</v>
      </c>
      <c r="T65" s="1" t="s">
        <v>301</v>
      </c>
      <c r="U65" s="1" t="s">
        <v>45</v>
      </c>
      <c r="V65" s="1" t="s">
        <v>40</v>
      </c>
      <c r="W65" s="2" t="s">
        <v>332</v>
      </c>
      <c r="X65" s="3">
        <v>54</v>
      </c>
      <c r="Y65" s="4">
        <f t="shared" si="2"/>
        <v>162</v>
      </c>
    </row>
    <row r="66" spans="2:25" s="1" customFormat="1" ht="108" customHeight="1" x14ac:dyDescent="0.2">
      <c r="B66" s="1" t="s">
        <v>33</v>
      </c>
      <c r="C66" s="1" t="s">
        <v>244</v>
      </c>
      <c r="D66" s="1" t="s">
        <v>22</v>
      </c>
      <c r="E66" s="1">
        <v>96</v>
      </c>
      <c r="F66" s="1">
        <v>78.863</v>
      </c>
      <c r="G66" s="1">
        <v>0.22900000000000001</v>
      </c>
      <c r="H66" s="1">
        <v>120</v>
      </c>
      <c r="I66" s="1">
        <v>80</v>
      </c>
      <c r="J66" s="1">
        <v>95</v>
      </c>
      <c r="K66" s="1" t="s">
        <v>96</v>
      </c>
      <c r="L66" s="1" t="s">
        <v>97</v>
      </c>
      <c r="M66" s="1" t="s">
        <v>98</v>
      </c>
      <c r="N66" s="1" t="s">
        <v>25</v>
      </c>
      <c r="O66" s="1" t="s">
        <v>30</v>
      </c>
      <c r="P66" s="1" t="s">
        <v>68</v>
      </c>
      <c r="Q66" s="1">
        <v>4</v>
      </c>
      <c r="R66" s="1" t="s">
        <v>35</v>
      </c>
      <c r="S66" s="1" t="s">
        <v>36</v>
      </c>
      <c r="T66" s="1" t="s">
        <v>99</v>
      </c>
      <c r="U66" s="1" t="s">
        <v>45</v>
      </c>
      <c r="V66" s="1" t="s">
        <v>100</v>
      </c>
      <c r="W66" s="2" t="s">
        <v>332</v>
      </c>
      <c r="X66" s="3">
        <v>84</v>
      </c>
      <c r="Y66" s="4">
        <f t="shared" si="2"/>
        <v>336</v>
      </c>
    </row>
    <row r="67" spans="2:25" s="1" customFormat="1" ht="108" customHeight="1" x14ac:dyDescent="0.2">
      <c r="B67" s="1" t="s">
        <v>33</v>
      </c>
      <c r="C67" s="1" t="s">
        <v>244</v>
      </c>
      <c r="D67" s="1" t="s">
        <v>22</v>
      </c>
      <c r="E67" s="1">
        <v>96</v>
      </c>
      <c r="F67" s="1">
        <v>78.863</v>
      </c>
      <c r="G67" s="1">
        <v>0.22900000000000001</v>
      </c>
      <c r="H67" s="1">
        <v>120</v>
      </c>
      <c r="I67" s="1">
        <v>80</v>
      </c>
      <c r="J67" s="1">
        <v>95</v>
      </c>
      <c r="K67" s="1" t="s">
        <v>101</v>
      </c>
      <c r="L67" s="1" t="s">
        <v>97</v>
      </c>
      <c r="M67" s="1" t="s">
        <v>98</v>
      </c>
      <c r="N67" s="1" t="s">
        <v>25</v>
      </c>
      <c r="O67" s="1" t="s">
        <v>30</v>
      </c>
      <c r="P67" s="1" t="s">
        <v>41</v>
      </c>
      <c r="Q67" s="1">
        <v>4</v>
      </c>
      <c r="R67" s="1" t="s">
        <v>35</v>
      </c>
      <c r="S67" s="1" t="s">
        <v>36</v>
      </c>
      <c r="T67" s="1" t="s">
        <v>102</v>
      </c>
      <c r="U67" s="1" t="s">
        <v>45</v>
      </c>
      <c r="V67" s="1" t="s">
        <v>100</v>
      </c>
      <c r="W67" s="2" t="s">
        <v>332</v>
      </c>
      <c r="X67" s="3">
        <v>84</v>
      </c>
      <c r="Y67" s="4">
        <f t="shared" si="2"/>
        <v>336</v>
      </c>
    </row>
    <row r="68" spans="2:25" s="1" customFormat="1" ht="108" customHeight="1" x14ac:dyDescent="0.2">
      <c r="B68" s="1" t="s">
        <v>33</v>
      </c>
      <c r="C68" s="1" t="s">
        <v>244</v>
      </c>
      <c r="D68" s="1" t="s">
        <v>22</v>
      </c>
      <c r="E68" s="1">
        <v>96</v>
      </c>
      <c r="F68" s="1">
        <v>78.863</v>
      </c>
      <c r="G68" s="1">
        <v>0.22900000000000001</v>
      </c>
      <c r="H68" s="1">
        <v>120</v>
      </c>
      <c r="I68" s="1">
        <v>80</v>
      </c>
      <c r="J68" s="1">
        <v>95</v>
      </c>
      <c r="K68" s="1" t="s">
        <v>103</v>
      </c>
      <c r="L68" s="1" t="s">
        <v>97</v>
      </c>
      <c r="M68" s="1" t="s">
        <v>98</v>
      </c>
      <c r="N68" s="1" t="s">
        <v>25</v>
      </c>
      <c r="O68" s="1" t="s">
        <v>30</v>
      </c>
      <c r="P68" s="1" t="s">
        <v>63</v>
      </c>
      <c r="Q68" s="1">
        <v>2</v>
      </c>
      <c r="R68" s="1" t="s">
        <v>35</v>
      </c>
      <c r="S68" s="1" t="s">
        <v>36</v>
      </c>
      <c r="T68" s="1" t="s">
        <v>104</v>
      </c>
      <c r="U68" s="1" t="s">
        <v>45</v>
      </c>
      <c r="V68" s="1" t="s">
        <v>100</v>
      </c>
      <c r="W68" s="2" t="s">
        <v>332</v>
      </c>
      <c r="X68" s="3">
        <v>84</v>
      </c>
      <c r="Y68" s="4">
        <f t="shared" si="2"/>
        <v>168</v>
      </c>
    </row>
    <row r="69" spans="2:25" s="1" customFormat="1" ht="108" customHeight="1" x14ac:dyDescent="0.2">
      <c r="B69" s="1" t="s">
        <v>33</v>
      </c>
      <c r="C69" s="1" t="s">
        <v>244</v>
      </c>
      <c r="D69" s="1" t="s">
        <v>22</v>
      </c>
      <c r="E69" s="1">
        <v>96</v>
      </c>
      <c r="F69" s="1">
        <v>78.863</v>
      </c>
      <c r="G69" s="1">
        <v>0.246</v>
      </c>
      <c r="H69" s="1">
        <v>120</v>
      </c>
      <c r="I69" s="1">
        <v>80</v>
      </c>
      <c r="J69" s="1">
        <v>95</v>
      </c>
      <c r="K69" s="1" t="s">
        <v>110</v>
      </c>
      <c r="L69" s="1" t="s">
        <v>111</v>
      </c>
      <c r="M69" s="1" t="s">
        <v>112</v>
      </c>
      <c r="N69" s="1" t="s">
        <v>25</v>
      </c>
      <c r="O69" s="1" t="s">
        <v>30</v>
      </c>
      <c r="P69" s="1" t="s">
        <v>37</v>
      </c>
      <c r="Q69" s="1">
        <v>4</v>
      </c>
      <c r="R69" s="1" t="s">
        <v>35</v>
      </c>
      <c r="S69" s="1" t="s">
        <v>48</v>
      </c>
      <c r="T69" s="1" t="s">
        <v>113</v>
      </c>
      <c r="U69" s="1" t="s">
        <v>114</v>
      </c>
      <c r="V69" s="1" t="s">
        <v>40</v>
      </c>
      <c r="W69" s="2" t="s">
        <v>336</v>
      </c>
      <c r="X69" s="3">
        <v>96</v>
      </c>
      <c r="Y69" s="4">
        <f t="shared" si="2"/>
        <v>384</v>
      </c>
    </row>
    <row r="70" spans="2:25" s="1" customFormat="1" ht="108" customHeight="1" x14ac:dyDescent="0.2">
      <c r="B70" s="1" t="s">
        <v>33</v>
      </c>
      <c r="C70" s="1" t="s">
        <v>244</v>
      </c>
      <c r="D70" s="1" t="s">
        <v>22</v>
      </c>
      <c r="E70" s="1">
        <v>96</v>
      </c>
      <c r="F70" s="1">
        <v>78.863</v>
      </c>
      <c r="G70" s="1">
        <v>0.246</v>
      </c>
      <c r="H70" s="1">
        <v>120</v>
      </c>
      <c r="I70" s="1">
        <v>80</v>
      </c>
      <c r="J70" s="1">
        <v>95</v>
      </c>
      <c r="K70" s="1" t="s">
        <v>118</v>
      </c>
      <c r="L70" s="1" t="s">
        <v>111</v>
      </c>
      <c r="M70" s="1" t="s">
        <v>112</v>
      </c>
      <c r="N70" s="1" t="s">
        <v>25</v>
      </c>
      <c r="O70" s="1" t="s">
        <v>30</v>
      </c>
      <c r="P70" s="1" t="s">
        <v>38</v>
      </c>
      <c r="Q70" s="1">
        <v>1</v>
      </c>
      <c r="R70" s="1" t="s">
        <v>35</v>
      </c>
      <c r="S70" s="1" t="s">
        <v>48</v>
      </c>
      <c r="T70" s="1" t="s">
        <v>119</v>
      </c>
      <c r="U70" s="1" t="s">
        <v>114</v>
      </c>
      <c r="V70" s="1" t="s">
        <v>40</v>
      </c>
      <c r="W70" s="2" t="s">
        <v>336</v>
      </c>
      <c r="X70" s="3">
        <v>96</v>
      </c>
      <c r="Y70" s="4">
        <f t="shared" si="2"/>
        <v>96</v>
      </c>
    </row>
    <row r="71" spans="2:25" s="1" customFormat="1" ht="108" customHeight="1" x14ac:dyDescent="0.2">
      <c r="B71" s="1" t="s">
        <v>33</v>
      </c>
      <c r="C71" s="1" t="s">
        <v>244</v>
      </c>
      <c r="D71" s="1" t="s">
        <v>22</v>
      </c>
      <c r="E71" s="1">
        <v>96</v>
      </c>
      <c r="F71" s="1">
        <v>78.863</v>
      </c>
      <c r="G71" s="1">
        <v>0.246</v>
      </c>
      <c r="H71" s="1">
        <v>120</v>
      </c>
      <c r="I71" s="1">
        <v>80</v>
      </c>
      <c r="J71" s="1">
        <v>95</v>
      </c>
      <c r="K71" s="1" t="s">
        <v>120</v>
      </c>
      <c r="L71" s="1" t="s">
        <v>111</v>
      </c>
      <c r="M71" s="1" t="s">
        <v>112</v>
      </c>
      <c r="N71" s="1" t="s">
        <v>25</v>
      </c>
      <c r="O71" s="1" t="s">
        <v>30</v>
      </c>
      <c r="P71" s="1" t="s">
        <v>68</v>
      </c>
      <c r="Q71" s="1">
        <v>6</v>
      </c>
      <c r="R71" s="1" t="s">
        <v>35</v>
      </c>
      <c r="S71" s="1" t="s">
        <v>48</v>
      </c>
      <c r="T71" s="1" t="s">
        <v>121</v>
      </c>
      <c r="U71" s="1" t="s">
        <v>114</v>
      </c>
      <c r="V71" s="1" t="s">
        <v>40</v>
      </c>
      <c r="W71" s="2" t="s">
        <v>336</v>
      </c>
      <c r="X71" s="3">
        <v>96</v>
      </c>
      <c r="Y71" s="4">
        <f t="shared" si="2"/>
        <v>576</v>
      </c>
    </row>
    <row r="72" spans="2:25" s="1" customFormat="1" ht="108" customHeight="1" x14ac:dyDescent="0.2">
      <c r="B72" s="1" t="s">
        <v>33</v>
      </c>
      <c r="C72" s="1" t="s">
        <v>244</v>
      </c>
      <c r="D72" s="1" t="s">
        <v>22</v>
      </c>
      <c r="E72" s="1">
        <v>96</v>
      </c>
      <c r="F72" s="1">
        <v>78.863</v>
      </c>
      <c r="G72" s="1">
        <v>0.246</v>
      </c>
      <c r="H72" s="1">
        <v>120</v>
      </c>
      <c r="I72" s="1">
        <v>80</v>
      </c>
      <c r="J72" s="1">
        <v>95</v>
      </c>
      <c r="K72" s="1" t="s">
        <v>124</v>
      </c>
      <c r="L72" s="1" t="s">
        <v>111</v>
      </c>
      <c r="M72" s="1" t="s">
        <v>112</v>
      </c>
      <c r="N72" s="1" t="s">
        <v>25</v>
      </c>
      <c r="O72" s="1" t="s">
        <v>28</v>
      </c>
      <c r="P72" s="1" t="s">
        <v>37</v>
      </c>
      <c r="Q72" s="1">
        <v>6</v>
      </c>
      <c r="R72" s="1" t="s">
        <v>35</v>
      </c>
      <c r="S72" s="1" t="s">
        <v>48</v>
      </c>
      <c r="T72" s="1" t="s">
        <v>125</v>
      </c>
      <c r="U72" s="1" t="s">
        <v>114</v>
      </c>
      <c r="V72" s="1" t="s">
        <v>40</v>
      </c>
      <c r="W72" s="2" t="s">
        <v>336</v>
      </c>
      <c r="X72" s="3">
        <v>96</v>
      </c>
      <c r="Y72" s="4">
        <f t="shared" si="2"/>
        <v>576</v>
      </c>
    </row>
    <row r="73" spans="2:25" s="1" customFormat="1" ht="108" customHeight="1" x14ac:dyDescent="0.2">
      <c r="B73" s="1" t="s">
        <v>33</v>
      </c>
      <c r="C73" s="1" t="s">
        <v>244</v>
      </c>
      <c r="D73" s="1" t="s">
        <v>22</v>
      </c>
      <c r="E73" s="1">
        <v>96</v>
      </c>
      <c r="F73" s="1">
        <v>78.863</v>
      </c>
      <c r="G73" s="1">
        <v>0.246</v>
      </c>
      <c r="H73" s="1">
        <v>120</v>
      </c>
      <c r="I73" s="1">
        <v>80</v>
      </c>
      <c r="J73" s="1">
        <v>95</v>
      </c>
      <c r="K73" s="1" t="s">
        <v>133</v>
      </c>
      <c r="L73" s="1" t="s">
        <v>111</v>
      </c>
      <c r="M73" s="1" t="s">
        <v>112</v>
      </c>
      <c r="N73" s="1" t="s">
        <v>25</v>
      </c>
      <c r="O73" s="1" t="s">
        <v>28</v>
      </c>
      <c r="P73" s="1" t="s">
        <v>68</v>
      </c>
      <c r="Q73" s="1">
        <v>2</v>
      </c>
      <c r="R73" s="1" t="s">
        <v>35</v>
      </c>
      <c r="S73" s="1" t="s">
        <v>48</v>
      </c>
      <c r="T73" s="1" t="s">
        <v>134</v>
      </c>
      <c r="U73" s="1" t="s">
        <v>114</v>
      </c>
      <c r="V73" s="1" t="s">
        <v>40</v>
      </c>
      <c r="W73" s="2" t="s">
        <v>336</v>
      </c>
      <c r="X73" s="3">
        <v>96</v>
      </c>
      <c r="Y73" s="4">
        <f t="shared" si="2"/>
        <v>192</v>
      </c>
    </row>
    <row r="74" spans="2:25" s="1" customFormat="1" ht="108" customHeight="1" x14ac:dyDescent="0.2">
      <c r="B74" s="1" t="s">
        <v>33</v>
      </c>
      <c r="C74" s="1" t="s">
        <v>244</v>
      </c>
      <c r="D74" s="1" t="s">
        <v>22</v>
      </c>
      <c r="E74" s="1">
        <v>96</v>
      </c>
      <c r="F74" s="1">
        <v>78.863</v>
      </c>
      <c r="G74" s="1">
        <v>0.246</v>
      </c>
      <c r="H74" s="1">
        <v>120</v>
      </c>
      <c r="I74" s="1">
        <v>80</v>
      </c>
      <c r="J74" s="1">
        <v>95</v>
      </c>
      <c r="K74" s="1" t="s">
        <v>135</v>
      </c>
      <c r="L74" s="1" t="s">
        <v>111</v>
      </c>
      <c r="M74" s="1" t="s">
        <v>112</v>
      </c>
      <c r="N74" s="1" t="s">
        <v>25</v>
      </c>
      <c r="O74" s="1" t="s">
        <v>23</v>
      </c>
      <c r="P74" s="1" t="s">
        <v>37</v>
      </c>
      <c r="Q74" s="1">
        <v>6</v>
      </c>
      <c r="R74" s="1" t="s">
        <v>35</v>
      </c>
      <c r="S74" s="1" t="s">
        <v>48</v>
      </c>
      <c r="T74" s="1" t="s">
        <v>136</v>
      </c>
      <c r="U74" s="1" t="s">
        <v>114</v>
      </c>
      <c r="V74" s="1" t="s">
        <v>40</v>
      </c>
      <c r="W74" s="2" t="s">
        <v>336</v>
      </c>
      <c r="X74" s="3">
        <v>96</v>
      </c>
      <c r="Y74" s="4">
        <f t="shared" si="2"/>
        <v>576</v>
      </c>
    </row>
    <row r="75" spans="2:25" s="1" customFormat="1" ht="108" customHeight="1" x14ac:dyDescent="0.2">
      <c r="B75" s="1" t="s">
        <v>33</v>
      </c>
      <c r="C75" s="1" t="s">
        <v>244</v>
      </c>
      <c r="D75" s="1" t="s">
        <v>22</v>
      </c>
      <c r="E75" s="1">
        <v>96</v>
      </c>
      <c r="F75" s="1">
        <v>78.863</v>
      </c>
      <c r="G75" s="1">
        <v>0.246</v>
      </c>
      <c r="H75" s="1">
        <v>120</v>
      </c>
      <c r="I75" s="1">
        <v>80</v>
      </c>
      <c r="J75" s="1">
        <v>95</v>
      </c>
      <c r="K75" s="1" t="s">
        <v>128</v>
      </c>
      <c r="L75" s="1" t="s">
        <v>111</v>
      </c>
      <c r="M75" s="1" t="s">
        <v>112</v>
      </c>
      <c r="N75" s="1" t="s">
        <v>25</v>
      </c>
      <c r="O75" s="1" t="s">
        <v>23</v>
      </c>
      <c r="P75" s="1" t="s">
        <v>38</v>
      </c>
      <c r="Q75" s="1">
        <v>2</v>
      </c>
      <c r="R75" s="1" t="s">
        <v>35</v>
      </c>
      <c r="S75" s="1" t="s">
        <v>48</v>
      </c>
      <c r="T75" s="1" t="s">
        <v>129</v>
      </c>
      <c r="U75" s="1" t="s">
        <v>114</v>
      </c>
      <c r="V75" s="1" t="s">
        <v>40</v>
      </c>
      <c r="W75" s="2" t="s">
        <v>336</v>
      </c>
      <c r="X75" s="3">
        <v>96</v>
      </c>
      <c r="Y75" s="4">
        <f t="shared" si="2"/>
        <v>192</v>
      </c>
    </row>
    <row r="76" spans="2:25" s="1" customFormat="1" ht="108" customHeight="1" x14ac:dyDescent="0.2">
      <c r="B76" s="1" t="s">
        <v>33</v>
      </c>
      <c r="C76" s="1" t="s">
        <v>244</v>
      </c>
      <c r="D76" s="1" t="s">
        <v>22</v>
      </c>
      <c r="E76" s="1">
        <v>96</v>
      </c>
      <c r="F76" s="1">
        <v>78.863</v>
      </c>
      <c r="G76" s="1">
        <v>0.246</v>
      </c>
      <c r="H76" s="1">
        <v>120</v>
      </c>
      <c r="I76" s="1">
        <v>80</v>
      </c>
      <c r="J76" s="1">
        <v>95</v>
      </c>
      <c r="K76" s="1" t="s">
        <v>115</v>
      </c>
      <c r="L76" s="1" t="s">
        <v>111</v>
      </c>
      <c r="M76" s="1" t="s">
        <v>112</v>
      </c>
      <c r="N76" s="1" t="s">
        <v>25</v>
      </c>
      <c r="O76" s="1" t="s">
        <v>23</v>
      </c>
      <c r="P76" s="1" t="s">
        <v>41</v>
      </c>
      <c r="Q76" s="1">
        <v>1</v>
      </c>
      <c r="R76" s="1" t="s">
        <v>35</v>
      </c>
      <c r="S76" s="1" t="s">
        <v>48</v>
      </c>
      <c r="T76" s="1" t="s">
        <v>116</v>
      </c>
      <c r="U76" s="1" t="s">
        <v>114</v>
      </c>
      <c r="V76" s="1" t="s">
        <v>40</v>
      </c>
      <c r="W76" s="2" t="s">
        <v>336</v>
      </c>
      <c r="X76" s="3">
        <v>96</v>
      </c>
      <c r="Y76" s="4">
        <f t="shared" si="2"/>
        <v>96</v>
      </c>
    </row>
    <row r="77" spans="2:25" s="1" customFormat="1" ht="108" customHeight="1" x14ac:dyDescent="0.2">
      <c r="B77" s="1" t="s">
        <v>33</v>
      </c>
      <c r="C77" s="1" t="s">
        <v>244</v>
      </c>
      <c r="D77" s="1" t="s">
        <v>22</v>
      </c>
      <c r="E77" s="1">
        <v>96</v>
      </c>
      <c r="F77" s="1">
        <v>78.863</v>
      </c>
      <c r="G77" s="1">
        <v>0.246</v>
      </c>
      <c r="H77" s="1">
        <v>120</v>
      </c>
      <c r="I77" s="1">
        <v>80</v>
      </c>
      <c r="J77" s="1">
        <v>95</v>
      </c>
      <c r="K77" s="1" t="s">
        <v>137</v>
      </c>
      <c r="L77" s="1" t="s">
        <v>111</v>
      </c>
      <c r="M77" s="1" t="s">
        <v>112</v>
      </c>
      <c r="N77" s="1" t="s">
        <v>25</v>
      </c>
      <c r="O77" s="1" t="s">
        <v>23</v>
      </c>
      <c r="P77" s="1" t="s">
        <v>68</v>
      </c>
      <c r="Q77" s="1">
        <v>4</v>
      </c>
      <c r="R77" s="1" t="s">
        <v>35</v>
      </c>
      <c r="S77" s="1" t="s">
        <v>48</v>
      </c>
      <c r="T77" s="1" t="s">
        <v>138</v>
      </c>
      <c r="U77" s="1" t="s">
        <v>114</v>
      </c>
      <c r="V77" s="1" t="s">
        <v>40</v>
      </c>
      <c r="W77" s="2" t="s">
        <v>336</v>
      </c>
      <c r="X77" s="3">
        <v>96</v>
      </c>
      <c r="Y77" s="4">
        <f t="shared" si="2"/>
        <v>384</v>
      </c>
    </row>
    <row r="78" spans="2:25" s="1" customFormat="1" ht="108" customHeight="1" x14ac:dyDescent="0.2">
      <c r="B78" s="1" t="s">
        <v>33</v>
      </c>
      <c r="C78" s="1" t="s">
        <v>244</v>
      </c>
      <c r="D78" s="1" t="s">
        <v>22</v>
      </c>
      <c r="E78" s="1">
        <v>96</v>
      </c>
      <c r="F78" s="1">
        <v>78.863</v>
      </c>
      <c r="G78" s="1">
        <v>0.246</v>
      </c>
      <c r="H78" s="1">
        <v>120</v>
      </c>
      <c r="I78" s="1">
        <v>80</v>
      </c>
      <c r="J78" s="1">
        <v>95</v>
      </c>
      <c r="K78" s="1" t="s">
        <v>139</v>
      </c>
      <c r="L78" s="1" t="s">
        <v>111</v>
      </c>
      <c r="M78" s="1" t="s">
        <v>112</v>
      </c>
      <c r="N78" s="1" t="s">
        <v>25</v>
      </c>
      <c r="O78" s="1" t="s">
        <v>23</v>
      </c>
      <c r="P78" s="1" t="s">
        <v>63</v>
      </c>
      <c r="Q78" s="1">
        <v>2</v>
      </c>
      <c r="R78" s="1" t="s">
        <v>35</v>
      </c>
      <c r="S78" s="1" t="s">
        <v>48</v>
      </c>
      <c r="T78" s="1" t="s">
        <v>140</v>
      </c>
      <c r="U78" s="1" t="s">
        <v>114</v>
      </c>
      <c r="V78" s="1" t="s">
        <v>40</v>
      </c>
      <c r="W78" s="2" t="s">
        <v>336</v>
      </c>
      <c r="X78" s="3">
        <v>96</v>
      </c>
      <c r="Y78" s="4">
        <f t="shared" si="2"/>
        <v>192</v>
      </c>
    </row>
    <row r="79" spans="2:25" s="1" customFormat="1" ht="108" customHeight="1" x14ac:dyDescent="0.2">
      <c r="B79" s="1" t="s">
        <v>33</v>
      </c>
      <c r="C79" s="1" t="s">
        <v>244</v>
      </c>
      <c r="D79" s="1" t="s">
        <v>22</v>
      </c>
      <c r="E79" s="1">
        <v>96</v>
      </c>
      <c r="F79" s="1">
        <v>78.863</v>
      </c>
      <c r="G79" s="1">
        <v>0.24099999999999999</v>
      </c>
      <c r="H79" s="1">
        <v>120</v>
      </c>
      <c r="I79" s="1">
        <v>80</v>
      </c>
      <c r="J79" s="1">
        <v>95</v>
      </c>
      <c r="K79" s="1" t="s">
        <v>302</v>
      </c>
      <c r="L79" s="1" t="s">
        <v>303</v>
      </c>
      <c r="M79" s="1" t="s">
        <v>304</v>
      </c>
      <c r="N79" s="1" t="s">
        <v>25</v>
      </c>
      <c r="O79" s="1" t="s">
        <v>30</v>
      </c>
      <c r="P79" s="1" t="s">
        <v>37</v>
      </c>
      <c r="Q79" s="1">
        <v>28</v>
      </c>
      <c r="R79" s="1" t="s">
        <v>35</v>
      </c>
      <c r="S79" s="1" t="s">
        <v>48</v>
      </c>
      <c r="T79" s="1" t="s">
        <v>305</v>
      </c>
      <c r="U79" s="1" t="s">
        <v>105</v>
      </c>
      <c r="V79" s="1" t="s">
        <v>106</v>
      </c>
      <c r="W79" s="2" t="s">
        <v>336</v>
      </c>
      <c r="X79" s="3">
        <v>102</v>
      </c>
      <c r="Y79" s="4">
        <f t="shared" si="2"/>
        <v>2856</v>
      </c>
    </row>
    <row r="80" spans="2:25" s="1" customFormat="1" ht="108" customHeight="1" x14ac:dyDescent="0.2">
      <c r="B80" s="1" t="s">
        <v>33</v>
      </c>
      <c r="C80" s="1" t="s">
        <v>244</v>
      </c>
      <c r="D80" s="1" t="s">
        <v>22</v>
      </c>
      <c r="E80" s="1">
        <v>96</v>
      </c>
      <c r="F80" s="1">
        <v>78.863</v>
      </c>
      <c r="G80" s="1">
        <v>0.24099999999999999</v>
      </c>
      <c r="H80" s="1">
        <v>120</v>
      </c>
      <c r="I80" s="1">
        <v>80</v>
      </c>
      <c r="J80" s="1">
        <v>95</v>
      </c>
      <c r="K80" s="1" t="s">
        <v>306</v>
      </c>
      <c r="L80" s="1" t="s">
        <v>303</v>
      </c>
      <c r="M80" s="1" t="s">
        <v>304</v>
      </c>
      <c r="N80" s="1" t="s">
        <v>25</v>
      </c>
      <c r="O80" s="1" t="s">
        <v>30</v>
      </c>
      <c r="P80" s="1" t="s">
        <v>38</v>
      </c>
      <c r="Q80" s="1">
        <v>3</v>
      </c>
      <c r="R80" s="1" t="s">
        <v>35</v>
      </c>
      <c r="S80" s="1" t="s">
        <v>48</v>
      </c>
      <c r="T80" s="1" t="s">
        <v>307</v>
      </c>
      <c r="U80" s="1" t="s">
        <v>105</v>
      </c>
      <c r="V80" s="1" t="s">
        <v>106</v>
      </c>
      <c r="W80" s="2" t="s">
        <v>336</v>
      </c>
      <c r="X80" s="3">
        <v>102</v>
      </c>
      <c r="Y80" s="4">
        <f t="shared" si="2"/>
        <v>306</v>
      </c>
    </row>
    <row r="81" spans="2:25" s="1" customFormat="1" ht="108" customHeight="1" x14ac:dyDescent="0.2">
      <c r="B81" s="1" t="s">
        <v>33</v>
      </c>
      <c r="C81" s="1" t="s">
        <v>244</v>
      </c>
      <c r="D81" s="1" t="s">
        <v>22</v>
      </c>
      <c r="E81" s="1">
        <v>96</v>
      </c>
      <c r="F81" s="1">
        <v>78.863</v>
      </c>
      <c r="G81" s="1">
        <v>0.24099999999999999</v>
      </c>
      <c r="H81" s="1">
        <v>120</v>
      </c>
      <c r="I81" s="1">
        <v>80</v>
      </c>
      <c r="J81" s="1">
        <v>95</v>
      </c>
      <c r="K81" s="1" t="s">
        <v>308</v>
      </c>
      <c r="L81" s="1" t="s">
        <v>303</v>
      </c>
      <c r="M81" s="1" t="s">
        <v>304</v>
      </c>
      <c r="N81" s="1" t="s">
        <v>25</v>
      </c>
      <c r="O81" s="1" t="s">
        <v>30</v>
      </c>
      <c r="P81" s="1" t="s">
        <v>63</v>
      </c>
      <c r="Q81" s="1">
        <v>4</v>
      </c>
      <c r="R81" s="1" t="s">
        <v>35</v>
      </c>
      <c r="S81" s="1" t="s">
        <v>48</v>
      </c>
      <c r="T81" s="1" t="s">
        <v>309</v>
      </c>
      <c r="U81" s="1" t="s">
        <v>105</v>
      </c>
      <c r="V81" s="1" t="s">
        <v>106</v>
      </c>
      <c r="W81" s="2" t="s">
        <v>336</v>
      </c>
      <c r="X81" s="3">
        <v>102</v>
      </c>
      <c r="Y81" s="4">
        <f t="shared" si="2"/>
        <v>408</v>
      </c>
    </row>
    <row r="82" spans="2:25" s="1" customFormat="1" ht="108" customHeight="1" x14ac:dyDescent="0.2">
      <c r="B82" s="1" t="s">
        <v>33</v>
      </c>
      <c r="C82" s="1" t="s">
        <v>244</v>
      </c>
      <c r="D82" s="1" t="s">
        <v>22</v>
      </c>
      <c r="E82" s="1">
        <v>96</v>
      </c>
      <c r="F82" s="1">
        <v>78.863</v>
      </c>
      <c r="G82" s="1">
        <v>0.24099999999999999</v>
      </c>
      <c r="H82" s="1">
        <v>120</v>
      </c>
      <c r="I82" s="1">
        <v>80</v>
      </c>
      <c r="J82" s="1">
        <v>95</v>
      </c>
      <c r="K82" s="1" t="s">
        <v>310</v>
      </c>
      <c r="L82" s="1" t="s">
        <v>303</v>
      </c>
      <c r="M82" s="1" t="s">
        <v>304</v>
      </c>
      <c r="N82" s="1" t="s">
        <v>25</v>
      </c>
      <c r="O82" s="1" t="s">
        <v>28</v>
      </c>
      <c r="P82" s="1" t="s">
        <v>37</v>
      </c>
      <c r="Q82" s="1">
        <v>22</v>
      </c>
      <c r="R82" s="1" t="s">
        <v>35</v>
      </c>
      <c r="S82" s="1" t="s">
        <v>48</v>
      </c>
      <c r="T82" s="1" t="s">
        <v>311</v>
      </c>
      <c r="U82" s="1" t="s">
        <v>105</v>
      </c>
      <c r="V82" s="1" t="s">
        <v>106</v>
      </c>
      <c r="W82" s="2" t="s">
        <v>336</v>
      </c>
      <c r="X82" s="3">
        <v>102</v>
      </c>
      <c r="Y82" s="4">
        <f t="shared" si="2"/>
        <v>2244</v>
      </c>
    </row>
    <row r="83" spans="2:25" s="1" customFormat="1" ht="108" customHeight="1" x14ac:dyDescent="0.2">
      <c r="B83" s="1" t="s">
        <v>33</v>
      </c>
      <c r="C83" s="1" t="s">
        <v>244</v>
      </c>
      <c r="D83" s="1" t="s">
        <v>22</v>
      </c>
      <c r="E83" s="1">
        <v>96</v>
      </c>
      <c r="F83" s="1">
        <v>78.863</v>
      </c>
      <c r="G83" s="1">
        <v>0.24099999999999999</v>
      </c>
      <c r="H83" s="1">
        <v>120</v>
      </c>
      <c r="I83" s="1">
        <v>80</v>
      </c>
      <c r="J83" s="1">
        <v>95</v>
      </c>
      <c r="K83" s="1" t="s">
        <v>312</v>
      </c>
      <c r="L83" s="1" t="s">
        <v>303</v>
      </c>
      <c r="M83" s="1" t="s">
        <v>304</v>
      </c>
      <c r="N83" s="1" t="s">
        <v>25</v>
      </c>
      <c r="O83" s="1" t="s">
        <v>28</v>
      </c>
      <c r="P83" s="1" t="s">
        <v>68</v>
      </c>
      <c r="Q83" s="1">
        <v>11</v>
      </c>
      <c r="R83" s="1" t="s">
        <v>35</v>
      </c>
      <c r="S83" s="1" t="s">
        <v>48</v>
      </c>
      <c r="T83" s="1" t="s">
        <v>313</v>
      </c>
      <c r="U83" s="1" t="s">
        <v>105</v>
      </c>
      <c r="V83" s="1" t="s">
        <v>106</v>
      </c>
      <c r="W83" s="2" t="s">
        <v>336</v>
      </c>
      <c r="X83" s="3">
        <v>102</v>
      </c>
      <c r="Y83" s="4">
        <f t="shared" si="2"/>
        <v>1122</v>
      </c>
    </row>
    <row r="84" spans="2:25" s="1" customFormat="1" ht="108" customHeight="1" x14ac:dyDescent="0.2">
      <c r="B84" s="1" t="s">
        <v>33</v>
      </c>
      <c r="C84" s="1" t="s">
        <v>244</v>
      </c>
      <c r="D84" s="1" t="s">
        <v>22</v>
      </c>
      <c r="E84" s="1">
        <v>96</v>
      </c>
      <c r="F84" s="1">
        <v>78.863</v>
      </c>
      <c r="G84" s="1">
        <v>0.24099999999999999</v>
      </c>
      <c r="H84" s="1">
        <v>120</v>
      </c>
      <c r="I84" s="1">
        <v>80</v>
      </c>
      <c r="J84" s="1">
        <v>95</v>
      </c>
      <c r="K84" s="1" t="s">
        <v>314</v>
      </c>
      <c r="L84" s="1" t="s">
        <v>303</v>
      </c>
      <c r="M84" s="1" t="s">
        <v>304</v>
      </c>
      <c r="N84" s="1" t="s">
        <v>25</v>
      </c>
      <c r="O84" s="1" t="s">
        <v>28</v>
      </c>
      <c r="P84" s="1" t="s">
        <v>63</v>
      </c>
      <c r="Q84" s="1">
        <v>31</v>
      </c>
      <c r="R84" s="1" t="s">
        <v>35</v>
      </c>
      <c r="S84" s="1" t="s">
        <v>48</v>
      </c>
      <c r="T84" s="1" t="s">
        <v>315</v>
      </c>
      <c r="U84" s="1" t="s">
        <v>105</v>
      </c>
      <c r="V84" s="1" t="s">
        <v>106</v>
      </c>
      <c r="W84" s="2" t="s">
        <v>336</v>
      </c>
      <c r="X84" s="3">
        <v>102</v>
      </c>
      <c r="Y84" s="4">
        <f t="shared" si="2"/>
        <v>3162</v>
      </c>
    </row>
    <row r="85" spans="2:25" s="1" customFormat="1" ht="108" customHeight="1" x14ac:dyDescent="0.2">
      <c r="B85" s="1" t="s">
        <v>33</v>
      </c>
      <c r="C85" s="1" t="s">
        <v>244</v>
      </c>
      <c r="D85" s="1" t="s">
        <v>22</v>
      </c>
      <c r="E85" s="1">
        <v>96</v>
      </c>
      <c r="F85" s="1">
        <v>78.863</v>
      </c>
      <c r="G85" s="1">
        <v>0.22900000000000001</v>
      </c>
      <c r="H85" s="1">
        <v>120</v>
      </c>
      <c r="I85" s="1">
        <v>80</v>
      </c>
      <c r="J85" s="1">
        <v>95</v>
      </c>
      <c r="K85" s="1" t="s">
        <v>107</v>
      </c>
      <c r="L85" s="1" t="s">
        <v>97</v>
      </c>
      <c r="M85" s="1" t="s">
        <v>98</v>
      </c>
      <c r="N85" s="1" t="s">
        <v>25</v>
      </c>
      <c r="O85" s="1" t="s">
        <v>108</v>
      </c>
      <c r="P85" s="1" t="s">
        <v>68</v>
      </c>
      <c r="Q85" s="1">
        <v>2</v>
      </c>
      <c r="R85" s="1" t="s">
        <v>35</v>
      </c>
      <c r="S85" s="1" t="s">
        <v>36</v>
      </c>
      <c r="T85" s="1" t="s">
        <v>109</v>
      </c>
      <c r="U85" s="1" t="s">
        <v>45</v>
      </c>
      <c r="V85" s="1" t="s">
        <v>100</v>
      </c>
      <c r="W85" s="2" t="s">
        <v>332</v>
      </c>
      <c r="X85" s="3">
        <v>84</v>
      </c>
      <c r="Y85" s="4">
        <f t="shared" si="2"/>
        <v>168</v>
      </c>
    </row>
    <row r="86" spans="2:25" s="1" customFormat="1" ht="108" customHeight="1" x14ac:dyDescent="0.2">
      <c r="B86" s="1" t="s">
        <v>33</v>
      </c>
      <c r="C86" s="1" t="s">
        <v>316</v>
      </c>
      <c r="D86" s="1" t="s">
        <v>22</v>
      </c>
      <c r="E86" s="1">
        <v>165</v>
      </c>
      <c r="F86" s="1">
        <v>209.15</v>
      </c>
      <c r="G86" s="1">
        <v>0.24</v>
      </c>
      <c r="H86" s="1">
        <v>120</v>
      </c>
      <c r="I86" s="1">
        <v>80</v>
      </c>
      <c r="J86" s="1">
        <v>95</v>
      </c>
      <c r="K86" s="1" t="s">
        <v>172</v>
      </c>
      <c r="L86" s="1" t="s">
        <v>165</v>
      </c>
      <c r="M86" s="1" t="s">
        <v>166</v>
      </c>
      <c r="N86" s="1" t="s">
        <v>34</v>
      </c>
      <c r="O86" s="1" t="s">
        <v>26</v>
      </c>
      <c r="P86" s="1" t="s">
        <v>31</v>
      </c>
      <c r="Q86" s="1">
        <v>10</v>
      </c>
      <c r="R86" s="1" t="s">
        <v>167</v>
      </c>
      <c r="S86" s="1" t="s">
        <v>168</v>
      </c>
      <c r="T86" s="1" t="s">
        <v>173</v>
      </c>
      <c r="U86" s="1" t="s">
        <v>170</v>
      </c>
      <c r="V86" s="1" t="s">
        <v>171</v>
      </c>
      <c r="W86" s="2" t="s">
        <v>333</v>
      </c>
      <c r="X86" s="3">
        <v>252</v>
      </c>
      <c r="Y86" s="4">
        <f t="shared" ref="Y86:Y94" si="3">X86*Q86</f>
        <v>2520</v>
      </c>
    </row>
    <row r="87" spans="2:25" s="1" customFormat="1" ht="108" customHeight="1" x14ac:dyDescent="0.2">
      <c r="B87" s="1" t="s">
        <v>33</v>
      </c>
      <c r="C87" s="1" t="s">
        <v>316</v>
      </c>
      <c r="D87" s="1" t="s">
        <v>22</v>
      </c>
      <c r="E87" s="1">
        <v>165</v>
      </c>
      <c r="F87" s="1">
        <v>209.15</v>
      </c>
      <c r="G87" s="1">
        <v>0.32</v>
      </c>
      <c r="H87" s="1">
        <v>120</v>
      </c>
      <c r="I87" s="1">
        <v>80</v>
      </c>
      <c r="J87" s="1">
        <v>95</v>
      </c>
      <c r="K87" s="1" t="s">
        <v>178</v>
      </c>
      <c r="L87" s="1" t="s">
        <v>175</v>
      </c>
      <c r="M87" s="1" t="s">
        <v>176</v>
      </c>
      <c r="N87" s="1" t="s">
        <v>34</v>
      </c>
      <c r="O87" s="1" t="s">
        <v>26</v>
      </c>
      <c r="P87" s="1" t="s">
        <v>31</v>
      </c>
      <c r="Q87" s="1">
        <v>1</v>
      </c>
      <c r="R87" s="1" t="s">
        <v>167</v>
      </c>
      <c r="S87" s="1" t="s">
        <v>168</v>
      </c>
      <c r="T87" s="1" t="s">
        <v>179</v>
      </c>
      <c r="U87" s="1" t="s">
        <v>170</v>
      </c>
      <c r="V87" s="1" t="s">
        <v>171</v>
      </c>
      <c r="W87" s="2" t="s">
        <v>333</v>
      </c>
      <c r="X87" s="3">
        <v>306</v>
      </c>
      <c r="Y87" s="4">
        <f t="shared" si="3"/>
        <v>306</v>
      </c>
    </row>
    <row r="88" spans="2:25" s="1" customFormat="1" ht="108" customHeight="1" x14ac:dyDescent="0.2">
      <c r="B88" s="1" t="s">
        <v>33</v>
      </c>
      <c r="C88" s="1" t="s">
        <v>316</v>
      </c>
      <c r="D88" s="1" t="s">
        <v>22</v>
      </c>
      <c r="E88" s="1">
        <v>165</v>
      </c>
      <c r="F88" s="1">
        <v>209.15</v>
      </c>
      <c r="G88" s="1">
        <v>0.32</v>
      </c>
      <c r="H88" s="1">
        <v>120</v>
      </c>
      <c r="I88" s="1">
        <v>80</v>
      </c>
      <c r="J88" s="1">
        <v>95</v>
      </c>
      <c r="K88" s="1" t="s">
        <v>185</v>
      </c>
      <c r="L88" s="1" t="s">
        <v>175</v>
      </c>
      <c r="M88" s="1" t="s">
        <v>176</v>
      </c>
      <c r="N88" s="1" t="s">
        <v>34</v>
      </c>
      <c r="O88" s="1" t="s">
        <v>23</v>
      </c>
      <c r="P88" s="1" t="s">
        <v>31</v>
      </c>
      <c r="Q88" s="1">
        <v>1</v>
      </c>
      <c r="R88" s="1" t="s">
        <v>167</v>
      </c>
      <c r="S88" s="1" t="s">
        <v>168</v>
      </c>
      <c r="T88" s="1" t="s">
        <v>186</v>
      </c>
      <c r="U88" s="1" t="s">
        <v>170</v>
      </c>
      <c r="V88" s="1" t="s">
        <v>171</v>
      </c>
      <c r="W88" s="2" t="s">
        <v>333</v>
      </c>
      <c r="X88" s="3">
        <v>306</v>
      </c>
      <c r="Y88" s="4">
        <f t="shared" si="3"/>
        <v>306</v>
      </c>
    </row>
    <row r="89" spans="2:25" s="1" customFormat="1" ht="108" customHeight="1" x14ac:dyDescent="0.2">
      <c r="B89" s="1" t="s">
        <v>33</v>
      </c>
      <c r="C89" s="1" t="s">
        <v>316</v>
      </c>
      <c r="D89" s="1" t="s">
        <v>22</v>
      </c>
      <c r="E89" s="1">
        <v>165</v>
      </c>
      <c r="F89" s="1">
        <v>209.15</v>
      </c>
      <c r="G89" s="1">
        <v>0.32</v>
      </c>
      <c r="H89" s="1">
        <v>120</v>
      </c>
      <c r="I89" s="1">
        <v>80</v>
      </c>
      <c r="J89" s="1">
        <v>95</v>
      </c>
      <c r="K89" s="1" t="s">
        <v>187</v>
      </c>
      <c r="L89" s="1" t="s">
        <v>175</v>
      </c>
      <c r="M89" s="1" t="s">
        <v>176</v>
      </c>
      <c r="N89" s="1" t="s">
        <v>34</v>
      </c>
      <c r="O89" s="1" t="s">
        <v>188</v>
      </c>
      <c r="P89" s="1" t="s">
        <v>31</v>
      </c>
      <c r="Q89" s="1">
        <v>3</v>
      </c>
      <c r="R89" s="1" t="s">
        <v>167</v>
      </c>
      <c r="S89" s="1" t="s">
        <v>168</v>
      </c>
      <c r="T89" s="1" t="s">
        <v>189</v>
      </c>
      <c r="U89" s="1" t="s">
        <v>170</v>
      </c>
      <c r="V89" s="1" t="s">
        <v>171</v>
      </c>
      <c r="W89" s="2" t="s">
        <v>333</v>
      </c>
      <c r="X89" s="3">
        <v>306</v>
      </c>
      <c r="Y89" s="4">
        <f t="shared" si="3"/>
        <v>918</v>
      </c>
    </row>
    <row r="90" spans="2:25" s="1" customFormat="1" ht="108" customHeight="1" x14ac:dyDescent="0.2">
      <c r="B90" s="1" t="s">
        <v>33</v>
      </c>
      <c r="C90" s="1" t="s">
        <v>316</v>
      </c>
      <c r="D90" s="1" t="s">
        <v>22</v>
      </c>
      <c r="E90" s="1">
        <v>165</v>
      </c>
      <c r="F90" s="1">
        <v>209.15</v>
      </c>
      <c r="G90" s="1">
        <v>0.27200000000000002</v>
      </c>
      <c r="H90" s="1">
        <v>120</v>
      </c>
      <c r="I90" s="1">
        <v>80</v>
      </c>
      <c r="J90" s="1">
        <v>95</v>
      </c>
      <c r="K90" s="1" t="s">
        <v>317</v>
      </c>
      <c r="L90" s="1" t="s">
        <v>318</v>
      </c>
      <c r="M90" s="1" t="s">
        <v>319</v>
      </c>
      <c r="N90" s="1" t="s">
        <v>142</v>
      </c>
      <c r="O90" s="1" t="s">
        <v>141</v>
      </c>
      <c r="P90" s="1" t="s">
        <v>31</v>
      </c>
      <c r="Q90" s="1">
        <v>670</v>
      </c>
      <c r="R90" s="1" t="s">
        <v>167</v>
      </c>
      <c r="S90" s="1" t="s">
        <v>320</v>
      </c>
      <c r="T90" s="1" t="s">
        <v>321</v>
      </c>
      <c r="U90" s="1" t="s">
        <v>322</v>
      </c>
      <c r="V90" s="1" t="s">
        <v>106</v>
      </c>
      <c r="W90" s="2" t="s">
        <v>332</v>
      </c>
      <c r="X90" s="3">
        <v>30</v>
      </c>
      <c r="Y90" s="4">
        <f t="shared" si="3"/>
        <v>20100</v>
      </c>
    </row>
    <row r="91" spans="2:25" s="1" customFormat="1" ht="108" customHeight="1" x14ac:dyDescent="0.2">
      <c r="B91" s="1" t="s">
        <v>33</v>
      </c>
      <c r="C91" s="1" t="s">
        <v>316</v>
      </c>
      <c r="D91" s="1" t="s">
        <v>22</v>
      </c>
      <c r="E91" s="1">
        <v>165</v>
      </c>
      <c r="F91" s="1">
        <v>209.15</v>
      </c>
      <c r="G91" s="1">
        <v>0.44400000000000001</v>
      </c>
      <c r="H91" s="1">
        <v>120</v>
      </c>
      <c r="I91" s="1">
        <v>80</v>
      </c>
      <c r="J91" s="1">
        <v>95</v>
      </c>
      <c r="K91" s="1" t="s">
        <v>323</v>
      </c>
      <c r="L91" s="1" t="s">
        <v>324</v>
      </c>
      <c r="M91" s="1" t="s">
        <v>325</v>
      </c>
      <c r="N91" s="1" t="s">
        <v>25</v>
      </c>
      <c r="O91" s="1" t="s">
        <v>30</v>
      </c>
      <c r="P91" s="1" t="s">
        <v>31</v>
      </c>
      <c r="Q91" s="1">
        <v>50</v>
      </c>
      <c r="R91" s="1" t="s">
        <v>167</v>
      </c>
      <c r="S91" s="1" t="s">
        <v>326</v>
      </c>
      <c r="T91" s="1" t="s">
        <v>327</v>
      </c>
      <c r="U91" s="1" t="s">
        <v>328</v>
      </c>
      <c r="V91" s="1" t="s">
        <v>106</v>
      </c>
      <c r="W91" s="2" t="s">
        <v>332</v>
      </c>
      <c r="X91" s="3">
        <v>48</v>
      </c>
      <c r="Y91" s="4">
        <f t="shared" si="3"/>
        <v>2400</v>
      </c>
    </row>
    <row r="92" spans="2:25" s="1" customFormat="1" ht="108" customHeight="1" x14ac:dyDescent="0.2">
      <c r="B92" s="1" t="s">
        <v>33</v>
      </c>
      <c r="C92" s="1" t="s">
        <v>316</v>
      </c>
      <c r="D92" s="1" t="s">
        <v>22</v>
      </c>
      <c r="E92" s="1">
        <v>165</v>
      </c>
      <c r="F92" s="1">
        <v>209.15</v>
      </c>
      <c r="G92" s="1">
        <v>0.01</v>
      </c>
      <c r="H92" s="1">
        <v>120</v>
      </c>
      <c r="I92" s="1">
        <v>80</v>
      </c>
      <c r="J92" s="1">
        <v>95</v>
      </c>
      <c r="K92" s="1" t="s">
        <v>203</v>
      </c>
      <c r="L92" s="1" t="s">
        <v>204</v>
      </c>
      <c r="M92" s="1" t="s">
        <v>205</v>
      </c>
      <c r="N92" s="1" t="s">
        <v>29</v>
      </c>
      <c r="O92" s="1" t="s">
        <v>23</v>
      </c>
      <c r="P92" s="1" t="s">
        <v>206</v>
      </c>
      <c r="Q92" s="1">
        <v>37</v>
      </c>
      <c r="R92" s="1" t="s">
        <v>32</v>
      </c>
      <c r="S92" s="1" t="s">
        <v>207</v>
      </c>
      <c r="T92" s="1" t="s">
        <v>208</v>
      </c>
      <c r="U92" s="1" t="s">
        <v>209</v>
      </c>
      <c r="V92" s="1" t="s">
        <v>210</v>
      </c>
      <c r="W92" s="2" t="s">
        <v>333</v>
      </c>
      <c r="X92" s="3">
        <v>168</v>
      </c>
      <c r="Y92" s="4">
        <f t="shared" si="3"/>
        <v>6216</v>
      </c>
    </row>
    <row r="93" spans="2:25" s="1" customFormat="1" ht="108" customHeight="1" x14ac:dyDescent="0.2">
      <c r="B93" s="1" t="s">
        <v>33</v>
      </c>
      <c r="C93" s="1" t="s">
        <v>316</v>
      </c>
      <c r="D93" s="1" t="s">
        <v>22</v>
      </c>
      <c r="E93" s="1">
        <v>165</v>
      </c>
      <c r="F93" s="1">
        <v>209.15</v>
      </c>
      <c r="G93" s="1">
        <v>0.01</v>
      </c>
      <c r="H93" s="1">
        <v>120</v>
      </c>
      <c r="I93" s="1">
        <v>80</v>
      </c>
      <c r="J93" s="1">
        <v>95</v>
      </c>
      <c r="K93" s="1" t="s">
        <v>211</v>
      </c>
      <c r="L93" s="1" t="s">
        <v>204</v>
      </c>
      <c r="M93" s="1" t="s">
        <v>205</v>
      </c>
      <c r="N93" s="1" t="s">
        <v>29</v>
      </c>
      <c r="O93" s="1" t="s">
        <v>23</v>
      </c>
      <c r="P93" s="1" t="s">
        <v>212</v>
      </c>
      <c r="Q93" s="1">
        <v>20</v>
      </c>
      <c r="R93" s="1" t="s">
        <v>32</v>
      </c>
      <c r="S93" s="1" t="s">
        <v>207</v>
      </c>
      <c r="T93" s="1" t="s">
        <v>213</v>
      </c>
      <c r="U93" s="1" t="s">
        <v>209</v>
      </c>
      <c r="V93" s="1" t="s">
        <v>210</v>
      </c>
      <c r="W93" s="2" t="s">
        <v>333</v>
      </c>
      <c r="X93" s="3">
        <v>168</v>
      </c>
      <c r="Y93" s="4">
        <f t="shared" si="3"/>
        <v>3360</v>
      </c>
    </row>
    <row r="94" spans="2:25" s="1" customFormat="1" ht="108" customHeight="1" x14ac:dyDescent="0.2">
      <c r="B94" s="1" t="s">
        <v>33</v>
      </c>
      <c r="C94" s="1" t="s">
        <v>316</v>
      </c>
      <c r="D94" s="1" t="s">
        <v>22</v>
      </c>
      <c r="E94" s="1">
        <v>165</v>
      </c>
      <c r="F94" s="1">
        <v>209.15</v>
      </c>
      <c r="G94" s="1">
        <v>0.01</v>
      </c>
      <c r="H94" s="1">
        <v>120</v>
      </c>
      <c r="I94" s="1">
        <v>80</v>
      </c>
      <c r="J94" s="1">
        <v>95</v>
      </c>
      <c r="K94" s="1" t="s">
        <v>214</v>
      </c>
      <c r="L94" s="1" t="s">
        <v>204</v>
      </c>
      <c r="M94" s="1" t="s">
        <v>205</v>
      </c>
      <c r="N94" s="1" t="s">
        <v>29</v>
      </c>
      <c r="O94" s="1" t="s">
        <v>23</v>
      </c>
      <c r="P94" s="1" t="s">
        <v>215</v>
      </c>
      <c r="Q94" s="1">
        <v>14</v>
      </c>
      <c r="R94" s="1" t="s">
        <v>32</v>
      </c>
      <c r="S94" s="1" t="s">
        <v>207</v>
      </c>
      <c r="T94" s="1" t="s">
        <v>216</v>
      </c>
      <c r="U94" s="1" t="s">
        <v>209</v>
      </c>
      <c r="V94" s="1" t="s">
        <v>210</v>
      </c>
      <c r="W94" s="2" t="s">
        <v>333</v>
      </c>
      <c r="X94" s="3">
        <v>168</v>
      </c>
      <c r="Y94" s="4">
        <f t="shared" si="3"/>
        <v>2352</v>
      </c>
    </row>
    <row r="96" spans="2:25" x14ac:dyDescent="0.2">
      <c r="Q96">
        <f>SUBTOTAL(9,Q2:Q95)</f>
        <v>2492</v>
      </c>
      <c r="Y96" s="5">
        <f>SUBTOTAL(9,Y2:Y95)</f>
        <v>301515.59999999998</v>
      </c>
    </row>
    <row r="98" spans="24:24" x14ac:dyDescent="0.2">
      <c r="X98" s="5"/>
    </row>
    <row r="157" spans="1:1" x14ac:dyDescent="0.2">
      <c r="A157" t="s">
        <v>337</v>
      </c>
    </row>
  </sheetData>
  <autoFilter ref="A1:Y94"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cp:lastPrinted>2025-02-17T08:16:13Z</cp:lastPrinted>
  <dcterms:created xsi:type="dcterms:W3CDTF">2011-02-11T15:57:15Z</dcterms:created>
  <dcterms:modified xsi:type="dcterms:W3CDTF">2025-04-03T09:08:46Z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88a418-f430-4305-9955-63834dc14707_Enabled">
    <vt:lpwstr>true</vt:lpwstr>
  </property>
  <property fmtid="{D5CDD505-2E9C-101B-9397-08002B2CF9AE}" pid="3" name="MSIP_Label_5088a418-f430-4305-9955-63834dc14707_SetDate">
    <vt:lpwstr>2023-11-21T15:47:25Z</vt:lpwstr>
  </property>
  <property fmtid="{D5CDD505-2E9C-101B-9397-08002B2CF9AE}" pid="4" name="MSIP_Label_5088a418-f430-4305-9955-63834dc14707_Method">
    <vt:lpwstr>Privileged</vt:lpwstr>
  </property>
  <property fmtid="{D5CDD505-2E9C-101B-9397-08002B2CF9AE}" pid="5" name="MSIP_Label_5088a418-f430-4305-9955-63834dc14707_Name">
    <vt:lpwstr>General Business</vt:lpwstr>
  </property>
  <property fmtid="{D5CDD505-2E9C-101B-9397-08002B2CF9AE}" pid="6" name="MSIP_Label_5088a418-f430-4305-9955-63834dc14707_SiteId">
    <vt:lpwstr>51cc9718-2c01-4a5b-b258-5399ebafc611</vt:lpwstr>
  </property>
  <property fmtid="{D5CDD505-2E9C-101B-9397-08002B2CF9AE}" pid="7" name="MSIP_Label_5088a418-f430-4305-9955-63834dc14707_ActionId">
    <vt:lpwstr>ce46e0eb-889d-4167-8ed9-2d7bbace77fc</vt:lpwstr>
  </property>
  <property fmtid="{D5CDD505-2E9C-101B-9397-08002B2CF9AE}" pid="8" name="MSIP_Label_5088a418-f430-4305-9955-63834dc14707_ContentBits">
    <vt:lpwstr>0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2024-12-19T11:26:24Z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34f679b5-9ea8-4ce7-9d23-580a6743e96f</vt:lpwstr>
  </property>
  <property fmtid="{D5CDD505-2E9C-101B-9397-08002B2CF9AE}" pid="14" name="MSIP_Label_defa4170-0d19-0005-0004-bc88714345d2_ActionId">
    <vt:lpwstr>1881976b-8fc0-4df5-9e22-c21a39189d3e</vt:lpwstr>
  </property>
  <property fmtid="{D5CDD505-2E9C-101B-9397-08002B2CF9AE}" pid="15" name="MSIP_Label_defa4170-0d19-0005-0004-bc88714345d2_ContentBits">
    <vt:lpwstr>0</vt:lpwstr>
  </property>
</Properties>
</file>